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/>
  <mc:AlternateContent xmlns:mc="http://schemas.openxmlformats.org/markup-compatibility/2006">
    <mc:Choice Requires="x15">
      <x15ac:absPath xmlns:x15ac="http://schemas.microsoft.com/office/spreadsheetml/2010/11/ac" url="\\10.81.160.6\Dades\DEF\Compres\Compres\Contractació_administrativa\9 - acord marc - AMUP\2026\MIXT\AMUP-PO HARMONITAT\IMUNOQUIMICA I SEROLOGIA\PPT\PCAP\"/>
    </mc:Choice>
  </mc:AlternateContent>
  <xr:revisionPtr revIDLastSave="0" documentId="13_ncr:1_{240D73F6-4569-4BD9-A2BE-395831E8ABA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Pla de necessitats" sheetId="1" r:id="rId1"/>
  </sheets>
  <definedNames>
    <definedName name="_xlnm._FilterDatabase" localSheetId="0" hidden="1">'Pla de necessitats'!$A$3:$G$131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2">
      <go:sheetsCustomData xmlns:go="http://customooxmlschemas.google.com/" r:id="rId5" roundtripDataChecksum="Wr69y2h3+st28p/Wyn2JXHB9qPP6x2YoMDfiGhKIwlY="/>
    </ext>
  </extLst>
</workbook>
</file>

<file path=xl/calcChain.xml><?xml version="1.0" encoding="utf-8"?>
<calcChain xmlns="http://schemas.openxmlformats.org/spreadsheetml/2006/main">
  <c r="F64" i="1" l="1"/>
  <c r="F56" i="1"/>
  <c r="F4" i="1"/>
  <c r="F15" i="1" l="1"/>
  <c r="F62" i="1"/>
  <c r="F63" i="1"/>
  <c r="F25" i="1"/>
  <c r="F26" i="1"/>
  <c r="F16" i="1" l="1"/>
  <c r="F149" i="1" l="1"/>
  <c r="E149" i="1"/>
  <c r="F6" i="1" l="1"/>
  <c r="F7" i="1"/>
  <c r="F8" i="1"/>
  <c r="F9" i="1"/>
  <c r="F10" i="1"/>
  <c r="F11" i="1"/>
  <c r="F12" i="1"/>
  <c r="F13" i="1"/>
  <c r="F14" i="1"/>
  <c r="F17" i="1"/>
  <c r="F18" i="1"/>
  <c r="F19" i="1"/>
  <c r="F20" i="1"/>
  <c r="F21" i="1"/>
  <c r="F22" i="1"/>
  <c r="F23" i="1"/>
  <c r="F24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7" i="1"/>
  <c r="F58" i="1"/>
  <c r="F59" i="1"/>
  <c r="F60" i="1"/>
  <c r="F61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5" i="1"/>
</calcChain>
</file>

<file path=xl/sharedStrings.xml><?xml version="1.0" encoding="utf-8"?>
<sst xmlns="http://schemas.openxmlformats.org/spreadsheetml/2006/main" count="303" uniqueCount="284">
  <si>
    <t>LAB/SEC/PROVES</t>
  </si>
  <si>
    <t>Ac. IgG Citomegalovirus</t>
  </si>
  <si>
    <t>Ac. IgG Toxoplasma gondii</t>
  </si>
  <si>
    <t>Ac. IgG virus Rubèola</t>
  </si>
  <si>
    <t>Ac. IgM Citomegalovirus</t>
  </si>
  <si>
    <t>Ac. IgM Hepatitis A</t>
  </si>
  <si>
    <t>Ac. IgM Toxoplasma gondii</t>
  </si>
  <si>
    <t>Ac. IgM virus Rubèola</t>
  </si>
  <si>
    <t>Àcid Fòlic</t>
  </si>
  <si>
    <t>Àcid Salicilic</t>
  </si>
  <si>
    <t>Alanina aminotransferasa (GPT)</t>
  </si>
  <si>
    <t>Alfa-1-Antitripsina</t>
  </si>
  <si>
    <t>Alfa-fetoproteïna</t>
  </si>
  <si>
    <t>Amfetamines en orina</t>
  </si>
  <si>
    <t>Amikacina</t>
  </si>
  <si>
    <t>Amilasa</t>
  </si>
  <si>
    <t>Factor Reumatoide</t>
  </si>
  <si>
    <t>Anticossos anti-tiroglobulina</t>
  </si>
  <si>
    <t>Anticossos anti-tiroperoxidasa</t>
  </si>
  <si>
    <t>Antigen CA-125</t>
  </si>
  <si>
    <t>Antigen CA-15.3</t>
  </si>
  <si>
    <t>Antigen CA-19.9</t>
  </si>
  <si>
    <t>Antigen carcinoembrionari (CEA)</t>
  </si>
  <si>
    <t>Antigen prostàtic específic (PSA)</t>
  </si>
  <si>
    <t>Anti-receptor de TSH</t>
  </si>
  <si>
    <t>ASLO-Antiestreptolisines</t>
  </si>
  <si>
    <t>Aspartat aminotransferasa (GOT)</t>
  </si>
  <si>
    <t>Benzodiazepines en orina</t>
  </si>
  <si>
    <t>Beta-HCG sèrum</t>
  </si>
  <si>
    <t>Bilirubina total</t>
  </si>
  <si>
    <t>Bilirubina esterificada</t>
  </si>
  <si>
    <t>Calci (II)</t>
  </si>
  <si>
    <t>Cannabinoides en orina</t>
  </si>
  <si>
    <t>Carbamazepina</t>
  </si>
  <si>
    <t>Ceruloplasmina</t>
  </si>
  <si>
    <t>Ciclosporina</t>
  </si>
  <si>
    <t>Cobalamines (Vitamina B12)</t>
  </si>
  <si>
    <t>Cocaïna en orina</t>
  </si>
  <si>
    <t>Colesterol total</t>
  </si>
  <si>
    <t>Colesterol HDL</t>
  </si>
  <si>
    <t>Colinesterasa</t>
  </si>
  <si>
    <t>Complement C3</t>
  </si>
  <si>
    <t>Complement C4</t>
  </si>
  <si>
    <t>Cortisol</t>
  </si>
  <si>
    <t>Creatincinasa (CK)</t>
  </si>
  <si>
    <t>Creatinincinasa-MB</t>
  </si>
  <si>
    <t>Cribratge Treponema pallidum</t>
  </si>
  <si>
    <t>Deshidroepiandrosterona-sulfat (S-DHEA)</t>
  </si>
  <si>
    <t>Enolasa neuronal específica (NSE)</t>
  </si>
  <si>
    <t>Estradiol</t>
  </si>
  <si>
    <t>Etanol en orina</t>
  </si>
  <si>
    <t>Fenitoïna</t>
  </si>
  <si>
    <t>Fenobarbital</t>
  </si>
  <si>
    <t>Ferritina</t>
  </si>
  <si>
    <t>Ferro (II+III)</t>
  </si>
  <si>
    <t>Fol.litropina (FSH)</t>
  </si>
  <si>
    <t>Fosfat (no esterificat)</t>
  </si>
  <si>
    <t>Fosfatasa alcalina</t>
  </si>
  <si>
    <t>Gamma-glutamiltransferasa (GGT)</t>
  </si>
  <si>
    <t>Gentamicina</t>
  </si>
  <si>
    <t>Glucosa</t>
  </si>
  <si>
    <t>Haptoglobina</t>
  </si>
  <si>
    <t>Hepatitis B, Ac. anti-superfície post-vacunació</t>
  </si>
  <si>
    <t>Hepatitis B, anticossos anti-core IgM</t>
  </si>
  <si>
    <t>Hepatitis B, anticossos anti-e</t>
  </si>
  <si>
    <t>Hepatitis B: antigen e (HbeAg)</t>
  </si>
  <si>
    <t>Hepatitis B: antigen superfície (HbsAg)</t>
  </si>
  <si>
    <t>Homocisteina</t>
  </si>
  <si>
    <t>Hormona SHBG</t>
  </si>
  <si>
    <t>Immunoglobulina A</t>
  </si>
  <si>
    <t>Immunoglobulina E total</t>
  </si>
  <si>
    <t>Immunoglobulina G</t>
  </si>
  <si>
    <t>Immunoglobulina M</t>
  </si>
  <si>
    <t>Insulina</t>
  </si>
  <si>
    <t>Ió liti</t>
  </si>
  <si>
    <t>Lactat deshidrogenasa (LDH)</t>
  </si>
  <si>
    <t>Lipasa</t>
  </si>
  <si>
    <t>Lipoproteïna (a)</t>
  </si>
  <si>
    <t>Luteotropina (LH)</t>
  </si>
  <si>
    <t>Magnesi</t>
  </si>
  <si>
    <t>Malaltia Chagas Ac (EIA-Rec)</t>
  </si>
  <si>
    <t>Metadona en orina</t>
  </si>
  <si>
    <t>Metotrexat</t>
  </si>
  <si>
    <t>NT-Pro-BNP</t>
  </si>
  <si>
    <t>Opiacis en orina</t>
  </si>
  <si>
    <t>Paracetamol</t>
  </si>
  <si>
    <t>Parathormona intacta</t>
  </si>
  <si>
    <t>PCR alta sensibilitat</t>
  </si>
  <si>
    <t>Pèptid C</t>
  </si>
  <si>
    <t>Perfil-Ions (sodi, potassi i clorur)</t>
  </si>
  <si>
    <t>Prealbúmina (transtiretina)</t>
  </si>
  <si>
    <t>Procalcitonina quantitativa</t>
  </si>
  <si>
    <t>Progesterona</t>
  </si>
  <si>
    <t>Prolactina</t>
  </si>
  <si>
    <t>PSA lliure</t>
  </si>
  <si>
    <t>Tacròlimus</t>
  </si>
  <si>
    <t>Teofil.lina</t>
  </si>
  <si>
    <t>Testosterona total</t>
  </si>
  <si>
    <t>Tirotropina (TSH)</t>
  </si>
  <si>
    <t>Tiroxina lliure</t>
  </si>
  <si>
    <t>Transferrina</t>
  </si>
  <si>
    <t>Triglicèrid</t>
  </si>
  <si>
    <t>Triiodotironina lliure (T3-lliure)</t>
  </si>
  <si>
    <t>Troponina</t>
  </si>
  <si>
    <t>Urat</t>
  </si>
  <si>
    <t>Urea</t>
  </si>
  <si>
    <t>Valproat</t>
  </si>
  <si>
    <t>Vancomicina</t>
  </si>
  <si>
    <t>VIH 1 i 2, anticossos i antigen p24</t>
  </si>
  <si>
    <t>Vitamina D (25-hidroxi)</t>
  </si>
  <si>
    <t>Hepatitis B, anticossos anti-core totals</t>
  </si>
  <si>
    <t>Hepatitis C, anticossos totals</t>
  </si>
  <si>
    <t>Marcador de Traumatisme Cardioencefàlic (TCE) lleu</t>
  </si>
  <si>
    <t>Tiroglobulina</t>
  </si>
  <si>
    <t xml:space="preserve">Codi </t>
  </si>
  <si>
    <t>Determinacions H. Campdevànol</t>
  </si>
  <si>
    <t>Tipus d'IVA</t>
  </si>
  <si>
    <t>Nombre total determinacions</t>
  </si>
  <si>
    <t xml:space="preserve">IMPORT IVA INCLÓS </t>
  </si>
  <si>
    <t>Lloguer ANUAL</t>
  </si>
  <si>
    <t>Manteniment ANUAL</t>
  </si>
  <si>
    <t>IMPORT TOTAL</t>
  </si>
  <si>
    <t>objecte</t>
  </si>
  <si>
    <t>Laboratori H JOSEP TRUETA</t>
  </si>
  <si>
    <t>Laboratori H Campdevànol</t>
  </si>
  <si>
    <t>Proves</t>
  </si>
  <si>
    <t xml:space="preserve">Laboratori Parc Hospitalari Martí i Julià de Salt (PHMJ) </t>
  </si>
  <si>
    <t>Determinacions Laboratori PHMJ</t>
  </si>
  <si>
    <t>Determinacions Laboratori Trueta</t>
  </si>
  <si>
    <t>IMPORT TOTAL PROVES</t>
  </si>
  <si>
    <t>TOTAL 2026-2029</t>
  </si>
  <si>
    <t>AH049990001</t>
  </si>
  <si>
    <t>AH049990002</t>
  </si>
  <si>
    <t>AH049990003</t>
  </si>
  <si>
    <t>AH049990004</t>
  </si>
  <si>
    <t>AH049990005</t>
  </si>
  <si>
    <t>AH049990006</t>
  </si>
  <si>
    <t>AH049990007</t>
  </si>
  <si>
    <t>AH049990008</t>
  </si>
  <si>
    <t>AH049990009</t>
  </si>
  <si>
    <t>AH049990010</t>
  </si>
  <si>
    <t>AH049990011</t>
  </si>
  <si>
    <t>AH049990012</t>
  </si>
  <si>
    <t>AH049990013</t>
  </si>
  <si>
    <t>AH049990014</t>
  </si>
  <si>
    <t>AH049990015</t>
  </si>
  <si>
    <t>AH049990016</t>
  </si>
  <si>
    <t>AH049990017</t>
  </si>
  <si>
    <t>AH049990018</t>
  </si>
  <si>
    <t>AH049990019</t>
  </si>
  <si>
    <t>AH049990020</t>
  </si>
  <si>
    <t>AH049990021</t>
  </si>
  <si>
    <t>AH049990022</t>
  </si>
  <si>
    <t>AH049990023</t>
  </si>
  <si>
    <t>AH049990024</t>
  </si>
  <si>
    <t>AH049990025</t>
  </si>
  <si>
    <t>AH049990026</t>
  </si>
  <si>
    <t>AH049990027</t>
  </si>
  <si>
    <t>AH049990028</t>
  </si>
  <si>
    <t>AH049990029</t>
  </si>
  <si>
    <t>AH049990030</t>
  </si>
  <si>
    <t>AH049990031</t>
  </si>
  <si>
    <t>AH049990032</t>
  </si>
  <si>
    <t>AH049990033</t>
  </si>
  <si>
    <t>AH049990034</t>
  </si>
  <si>
    <t>AH049990035</t>
  </si>
  <si>
    <t>AH049990036</t>
  </si>
  <si>
    <t>AH049990037</t>
  </si>
  <si>
    <t>AH049990038</t>
  </si>
  <si>
    <t>AH049990039</t>
  </si>
  <si>
    <t>AH049990040</t>
  </si>
  <si>
    <t>AH049990041</t>
  </si>
  <si>
    <t>AH049990042</t>
  </si>
  <si>
    <t>AH049990043</t>
  </si>
  <si>
    <t>AH049990044</t>
  </si>
  <si>
    <t>AH049990045</t>
  </si>
  <si>
    <t>AH049990046</t>
  </si>
  <si>
    <t>AH049990047</t>
  </si>
  <si>
    <t>AH049990048</t>
  </si>
  <si>
    <t>AH049990049</t>
  </si>
  <si>
    <t>AH049990050</t>
  </si>
  <si>
    <t>AH049990051</t>
  </si>
  <si>
    <t>AH049990052</t>
  </si>
  <si>
    <t>AH049990053</t>
  </si>
  <si>
    <t>AH049990054</t>
  </si>
  <si>
    <t>AH049990055</t>
  </si>
  <si>
    <t>AH049990056</t>
  </si>
  <si>
    <t>AH049990057</t>
  </si>
  <si>
    <t>AH049990058</t>
  </si>
  <si>
    <t>AH049990059</t>
  </si>
  <si>
    <t>AH049990060</t>
  </si>
  <si>
    <t>AH049990061</t>
  </si>
  <si>
    <t>AH049990062</t>
  </si>
  <si>
    <t>AH049990063</t>
  </si>
  <si>
    <t>AH049990064</t>
  </si>
  <si>
    <t>AH049990065</t>
  </si>
  <si>
    <t>AH049990066</t>
  </si>
  <si>
    <t>AH049990067</t>
  </si>
  <si>
    <t>AH049990068</t>
  </si>
  <si>
    <t>AH049990069</t>
  </si>
  <si>
    <t>AH049990070</t>
  </si>
  <si>
    <t>AH049990071</t>
  </si>
  <si>
    <t>AH049990072</t>
  </si>
  <si>
    <t>AH049990073</t>
  </si>
  <si>
    <t>AH049990074</t>
  </si>
  <si>
    <t>AH049990075</t>
  </si>
  <si>
    <t>AH049990076</t>
  </si>
  <si>
    <t>AH049990077</t>
  </si>
  <si>
    <t>AH049990078</t>
  </si>
  <si>
    <t>AH049990079</t>
  </si>
  <si>
    <t>AH049990080</t>
  </si>
  <si>
    <t>AH049990081</t>
  </si>
  <si>
    <t>AH049990082</t>
  </si>
  <si>
    <t>AH049990083</t>
  </si>
  <si>
    <t>AH049990084</t>
  </si>
  <si>
    <t>AH049990085</t>
  </si>
  <si>
    <t>AH049990086</t>
  </si>
  <si>
    <t>AH049990087</t>
  </si>
  <si>
    <t>AH049990088</t>
  </si>
  <si>
    <t>AH049990089</t>
  </si>
  <si>
    <t>AH049990090</t>
  </si>
  <si>
    <t>AH049990091</t>
  </si>
  <si>
    <t>AH049990092</t>
  </si>
  <si>
    <t>AH049990093</t>
  </si>
  <si>
    <t>AH049990094</t>
  </si>
  <si>
    <t>AH049990095</t>
  </si>
  <si>
    <t>AH049990096</t>
  </si>
  <si>
    <t>AH049990097</t>
  </si>
  <si>
    <t>AH049990098</t>
  </si>
  <si>
    <t>AH049990099</t>
  </si>
  <si>
    <t>AH049990100</t>
  </si>
  <si>
    <t>AH049990101</t>
  </si>
  <si>
    <t>AH049990102</t>
  </si>
  <si>
    <t>AH049990103</t>
  </si>
  <si>
    <t>AH049990104</t>
  </si>
  <si>
    <t>AH049990105</t>
  </si>
  <si>
    <t>AH049990106</t>
  </si>
  <si>
    <t>AH049990107</t>
  </si>
  <si>
    <t>AH049990108</t>
  </si>
  <si>
    <t>AH049990109</t>
  </si>
  <si>
    <t>AH049990110</t>
  </si>
  <si>
    <t>AH049990111</t>
  </si>
  <si>
    <t>AH049990112</t>
  </si>
  <si>
    <t>AH049990113</t>
  </si>
  <si>
    <t>AH049990114</t>
  </si>
  <si>
    <t>AH049990115</t>
  </si>
  <si>
    <t>AH049990116</t>
  </si>
  <si>
    <t>AH049990117</t>
  </si>
  <si>
    <t>AH049990118</t>
  </si>
  <si>
    <t>AH049990119</t>
  </si>
  <si>
    <t>AH049990120</t>
  </si>
  <si>
    <t>AH049990121</t>
  </si>
  <si>
    <t>Adenosina desaminasa (ADA)</t>
  </si>
  <si>
    <t>AH049990122</t>
  </si>
  <si>
    <t>Apolipoproteïna A</t>
  </si>
  <si>
    <t>Apolipoproteïna B</t>
  </si>
  <si>
    <t>Digoxina</t>
  </si>
  <si>
    <t>Proteïna total en sèrum</t>
  </si>
  <si>
    <t>Proteïna total en orina</t>
  </si>
  <si>
    <t>Albúmina en orina</t>
  </si>
  <si>
    <t>Albúmina en sèrum</t>
  </si>
  <si>
    <t>Amoni</t>
  </si>
  <si>
    <t>Coronavirus SARS-CoV-2, anticossos (quantitatiu)</t>
  </si>
  <si>
    <t>Creatinina enzimàtica</t>
  </si>
  <si>
    <t>Ac. Hepatitis A</t>
  </si>
  <si>
    <t>Àcids biliars</t>
  </si>
  <si>
    <t>Coure</t>
  </si>
  <si>
    <t>Enzim Convertidor de l'Angiotensina (ECA)</t>
  </si>
  <si>
    <t>AH049990123</t>
  </si>
  <si>
    <t>AH049990124</t>
  </si>
  <si>
    <t>AH049990125</t>
  </si>
  <si>
    <t>AH049990126</t>
  </si>
  <si>
    <t>AH049990127</t>
  </si>
  <si>
    <t>AH049990128</t>
  </si>
  <si>
    <t>Import  determinació sense IVA</t>
  </si>
  <si>
    <t>Import  determinació amb IVA</t>
  </si>
  <si>
    <t>import total  sense IVA</t>
  </si>
  <si>
    <t>import total  amb IVA</t>
  </si>
  <si>
    <t>IMPORT  SENSE IVA</t>
  </si>
  <si>
    <t>IMPORT  IVA INCLÓS</t>
  </si>
  <si>
    <t>IMPORT TOTAL  SENSE IVA</t>
  </si>
  <si>
    <t>IMPORT TOTAL   IVA INCLÓS</t>
  </si>
  <si>
    <t>Nom de l'empresa i signatura de l'apoderat</t>
  </si>
  <si>
    <t>Model d'oferta econòmica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</si>
</sst>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8" formatCode="#,##0.00\ &quot;€&quot;;[Red]\-#,##0.00\ &quot;€&quot;"/>
    <numFmt numFmtId="164" formatCode="#,##0&quot;€&quot;"/>
    <numFmt numFmtId="165" formatCode="#,##0.00\ &quot;€&quot;"/>
  </numFmts>
  <fonts count="18">
    <font>
      <sz val="11"/>
      <color theme="1"/>
      <name val="Aptos Narrow"/>
      <scheme val="minor"/>
    </font>
    <font>
      <b/>
      <sz val="11"/>
      <color rgb="FF000000"/>
      <name val="Arial"/>
      <family val="2"/>
    </font>
    <font>
      <sz val="11"/>
      <color rgb="FF000000"/>
      <name val="&quot;Aptos Narrow&quot;"/>
    </font>
    <font>
      <sz val="11"/>
      <color theme="1"/>
      <name val="Aptos Narrow"/>
      <family val="2"/>
    </font>
    <font>
      <sz val="11"/>
      <color rgb="FF000000"/>
      <name val="Arial"/>
      <family val="2"/>
    </font>
    <font>
      <b/>
      <strike/>
      <sz val="11"/>
      <color rgb="FF000000"/>
      <name val="&quot;Aptos Narrow&quot;"/>
    </font>
    <font>
      <b/>
      <sz val="11"/>
      <color theme="1"/>
      <name val="Aptos Narrow"/>
      <family val="2"/>
      <scheme val="minor"/>
    </font>
    <font>
      <sz val="10"/>
      <color theme="1"/>
      <name val="Calibri"/>
      <family val="2"/>
    </font>
    <font>
      <b/>
      <sz val="8"/>
      <color rgb="FF000000"/>
      <name val="Calibri"/>
      <family val="2"/>
    </font>
    <font>
      <sz val="8"/>
      <color rgb="FF000000"/>
      <name val="Calibri"/>
      <family val="2"/>
    </font>
    <font>
      <b/>
      <sz val="11"/>
      <color rgb="FF000000"/>
      <name val="&quot;Aptos Narrow&quot;"/>
    </font>
    <font>
      <b/>
      <sz val="11"/>
      <color theme="1"/>
      <name val="Aptos Narrow"/>
      <family val="2"/>
    </font>
    <font>
      <sz val="8"/>
      <name val="Aptos Narrow"/>
      <scheme val="minor"/>
    </font>
    <font>
      <sz val="11"/>
      <name val="&quot;Aptos Narrow&quot;"/>
    </font>
    <font>
      <sz val="10"/>
      <color rgb="FF000000"/>
      <name val="Aptos Black"/>
      <family val="2"/>
    </font>
    <font>
      <sz val="11"/>
      <color rgb="FF000000"/>
      <name val="Aptos Black"/>
      <family val="2"/>
    </font>
    <font>
      <b/>
      <sz val="11"/>
      <color rgb="FF000000"/>
      <name val="Aptos Black"/>
      <family val="2"/>
    </font>
    <font>
      <b/>
      <sz val="10"/>
      <color rgb="FF000000"/>
      <name val="Aptos Black"/>
      <family val="2"/>
    </font>
  </fonts>
  <fills count="3">
    <fill>
      <patternFill patternType="none"/>
    </fill>
    <fill>
      <patternFill patternType="gray125"/>
    </fill>
    <fill>
      <patternFill patternType="solid">
        <fgColor rgb="FFB7B7B7"/>
        <bgColor rgb="FFB7B7B7"/>
      </patternFill>
    </fill>
  </fills>
  <borders count="2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3" fillId="0" borderId="0" xfId="0" applyFont="1"/>
    <xf numFmtId="0" fontId="2" fillId="0" borderId="0" xfId="0" applyFont="1"/>
    <xf numFmtId="164" fontId="0" fillId="0" borderId="0" xfId="0" applyNumberFormat="1"/>
    <xf numFmtId="0" fontId="0" fillId="0" borderId="0" xfId="0" applyAlignment="1">
      <alignment wrapText="1"/>
    </xf>
    <xf numFmtId="0" fontId="1" fillId="2" borderId="2" xfId="0" applyFont="1" applyFill="1" applyBorder="1" applyAlignment="1">
      <alignment horizontal="center" wrapText="1"/>
    </xf>
    <xf numFmtId="0" fontId="1" fillId="2" borderId="3" xfId="0" applyFont="1" applyFill="1" applyBorder="1" applyAlignment="1">
      <alignment horizontal="center" wrapText="1"/>
    </xf>
    <xf numFmtId="0" fontId="0" fillId="0" borderId="0" xfId="0" applyAlignment="1">
      <alignment horizontal="right"/>
    </xf>
    <xf numFmtId="0" fontId="0" fillId="0" borderId="0" xfId="0" applyAlignment="1">
      <alignment horizontal="right" wrapText="1"/>
    </xf>
    <xf numFmtId="0" fontId="2" fillId="0" borderId="0" xfId="0" applyFont="1" applyAlignment="1">
      <alignment horizontal="right"/>
    </xf>
    <xf numFmtId="0" fontId="6" fillId="0" borderId="0" xfId="0" applyFont="1"/>
    <xf numFmtId="0" fontId="7" fillId="0" borderId="0" xfId="0" applyFont="1"/>
    <xf numFmtId="0" fontId="7" fillId="0" borderId="0" xfId="0" applyFont="1" applyAlignment="1">
      <alignment vertical="center"/>
    </xf>
    <xf numFmtId="0" fontId="8" fillId="0" borderId="11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8" fontId="9" fillId="0" borderId="12" xfId="0" applyNumberFormat="1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 wrapText="1"/>
    </xf>
    <xf numFmtId="8" fontId="8" fillId="0" borderId="11" xfId="0" applyNumberFormat="1" applyFont="1" applyBorder="1" applyAlignment="1">
      <alignment horizontal="center" vertical="center"/>
    </xf>
    <xf numFmtId="8" fontId="8" fillId="0" borderId="12" xfId="0" applyNumberFormat="1" applyFont="1" applyBorder="1" applyAlignment="1">
      <alignment horizontal="center" vertical="center"/>
    </xf>
    <xf numFmtId="8" fontId="0" fillId="0" borderId="0" xfId="0" applyNumberFormat="1"/>
    <xf numFmtId="164" fontId="2" fillId="0" borderId="0" xfId="0" applyNumberFormat="1" applyFont="1"/>
    <xf numFmtId="165" fontId="3" fillId="0" borderId="0" xfId="0" applyNumberFormat="1" applyFont="1"/>
    <xf numFmtId="0" fontId="4" fillId="0" borderId="4" xfId="0" applyFont="1" applyBorder="1" applyAlignment="1">
      <alignment horizontal="left" wrapText="1"/>
    </xf>
    <xf numFmtId="3" fontId="2" fillId="0" borderId="4" xfId="0" applyNumberFormat="1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3" fontId="2" fillId="0" borderId="4" xfId="0" applyNumberFormat="1" applyFont="1" applyBorder="1" applyAlignment="1">
      <alignment horizontal="right"/>
    </xf>
    <xf numFmtId="165" fontId="3" fillId="0" borderId="6" xfId="0" applyNumberFormat="1" applyFont="1" applyBorder="1"/>
    <xf numFmtId="9" fontId="2" fillId="0" borderId="4" xfId="0" applyNumberFormat="1" applyFont="1" applyBorder="1" applyAlignment="1">
      <alignment horizontal="center"/>
    </xf>
    <xf numFmtId="0" fontId="2" fillId="0" borderId="4" xfId="0" applyFont="1" applyBorder="1"/>
    <xf numFmtId="0" fontId="2" fillId="0" borderId="4" xfId="0" applyFont="1" applyBorder="1" applyAlignment="1">
      <alignment horizontal="right"/>
    </xf>
    <xf numFmtId="0" fontId="13" fillId="0" borderId="4" xfId="0" applyFont="1" applyBorder="1"/>
    <xf numFmtId="3" fontId="2" fillId="0" borderId="1" xfId="0" applyNumberFormat="1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4" fillId="0" borderId="4" xfId="0" applyFont="1" applyBorder="1"/>
    <xf numFmtId="3" fontId="2" fillId="0" borderId="5" xfId="0" applyNumberFormat="1" applyFont="1" applyBorder="1" applyAlignment="1">
      <alignment horizontal="right"/>
    </xf>
    <xf numFmtId="0" fontId="2" fillId="0" borderId="7" xfId="0" applyFont="1" applyBorder="1"/>
    <xf numFmtId="3" fontId="2" fillId="0" borderId="7" xfId="0" applyNumberFormat="1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3" fontId="2" fillId="0" borderId="0" xfId="0" applyNumberFormat="1" applyFont="1" applyAlignment="1">
      <alignment horizontal="right"/>
    </xf>
    <xf numFmtId="165" fontId="3" fillId="0" borderId="8" xfId="0" applyNumberFormat="1" applyFont="1" applyBorder="1"/>
    <xf numFmtId="9" fontId="2" fillId="0" borderId="7" xfId="0" applyNumberFormat="1" applyFont="1" applyBorder="1" applyAlignment="1">
      <alignment horizontal="center"/>
    </xf>
    <xf numFmtId="0" fontId="2" fillId="0" borderId="6" xfId="0" applyFont="1" applyBorder="1"/>
    <xf numFmtId="3" fontId="2" fillId="0" borderId="6" xfId="0" applyNumberFormat="1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3" fontId="2" fillId="0" borderId="6" xfId="0" applyNumberFormat="1" applyFont="1" applyBorder="1" applyAlignment="1">
      <alignment horizontal="right"/>
    </xf>
    <xf numFmtId="9" fontId="2" fillId="0" borderId="6" xfId="0" applyNumberFormat="1" applyFont="1" applyBorder="1" applyAlignment="1">
      <alignment horizontal="center"/>
    </xf>
    <xf numFmtId="165" fontId="6" fillId="0" borderId="6" xfId="0" applyNumberFormat="1" applyFont="1" applyBorder="1"/>
    <xf numFmtId="165" fontId="11" fillId="0" borderId="6" xfId="0" applyNumberFormat="1" applyFont="1" applyBorder="1"/>
    <xf numFmtId="0" fontId="14" fillId="0" borderId="12" xfId="0" applyFont="1" applyBorder="1" applyAlignment="1">
      <alignment horizontal="center" vertical="center"/>
    </xf>
    <xf numFmtId="8" fontId="14" fillId="0" borderId="12" xfId="0" applyNumberFormat="1" applyFont="1" applyBorder="1" applyAlignment="1">
      <alignment horizontal="center" vertical="center"/>
    </xf>
    <xf numFmtId="8" fontId="15" fillId="0" borderId="12" xfId="0" applyNumberFormat="1" applyFont="1" applyBorder="1" applyAlignment="1">
      <alignment horizontal="center" vertical="center"/>
    </xf>
    <xf numFmtId="0" fontId="16" fillId="0" borderId="11" xfId="0" applyFont="1" applyBorder="1" applyAlignment="1">
      <alignment horizontal="left" vertical="center"/>
    </xf>
    <xf numFmtId="8" fontId="16" fillId="0" borderId="12" xfId="0" applyNumberFormat="1" applyFont="1" applyBorder="1" applyAlignment="1">
      <alignment horizontal="center" vertical="center"/>
    </xf>
    <xf numFmtId="0" fontId="16" fillId="0" borderId="9" xfId="0" applyFont="1" applyBorder="1" applyAlignment="1">
      <alignment horizontal="left" vertical="center"/>
    </xf>
    <xf numFmtId="0" fontId="17" fillId="0" borderId="12" xfId="0" applyFont="1" applyBorder="1" applyAlignment="1">
      <alignment horizontal="center" vertical="center"/>
    </xf>
    <xf numFmtId="0" fontId="10" fillId="0" borderId="17" xfId="0" applyFont="1" applyBorder="1"/>
    <xf numFmtId="0" fontId="6" fillId="0" borderId="18" xfId="0" applyFont="1" applyBorder="1"/>
    <xf numFmtId="0" fontId="6" fillId="0" borderId="19" xfId="0" applyFont="1" applyBorder="1"/>
    <xf numFmtId="0" fontId="8" fillId="0" borderId="10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0" fontId="8" fillId="0" borderId="16" xfId="0" applyFont="1" applyBorder="1" applyAlignment="1">
      <alignment horizontal="center" vertical="center" wrapText="1"/>
    </xf>
    <xf numFmtId="0" fontId="0" fillId="0" borderId="0" xfId="0" applyFill="1"/>
    <xf numFmtId="8" fontId="0" fillId="0" borderId="0" xfId="0" applyNumberForma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467886"/>
      </a:folHlink>
    </a:clrScheme>
    <a:fontScheme name="Sheets">
      <a:majorFont>
        <a:latin typeface="Aptos Narrow"/>
        <a:ea typeface="Aptos Narrow"/>
        <a:cs typeface="Aptos Narrow"/>
      </a:majorFont>
      <a:minorFont>
        <a:latin typeface="Aptos Narrow"/>
        <a:ea typeface="Aptos Narrow"/>
        <a:cs typeface="Aptos Narrow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V158"/>
  <sheetViews>
    <sheetView tabSelected="1" zoomScale="90" zoomScaleNormal="90" workbookViewId="0"/>
  </sheetViews>
  <sheetFormatPr baseColWidth="10" defaultColWidth="12.5703125" defaultRowHeight="15" customHeight="1"/>
  <cols>
    <col min="1" max="1" width="13.85546875" customWidth="1"/>
    <col min="2" max="2" width="46.140625" bestFit="1" customWidth="1"/>
    <col min="3" max="3" width="17.5703125" bestFit="1" customWidth="1"/>
    <col min="4" max="4" width="17.7109375" bestFit="1" customWidth="1"/>
    <col min="5" max="5" width="17.5703125" bestFit="1" customWidth="1"/>
    <col min="6" max="6" width="13.85546875" bestFit="1" customWidth="1"/>
    <col min="7" max="7" width="16.85546875" style="7" customWidth="1"/>
    <col min="8" max="8" width="17.85546875" customWidth="1"/>
    <col min="9" max="9" width="14.140625" bestFit="1" customWidth="1"/>
    <col min="10" max="10" width="17.85546875" customWidth="1"/>
    <col min="11" max="11" width="19.7109375" bestFit="1" customWidth="1"/>
    <col min="12" max="12" width="15.85546875" customWidth="1"/>
  </cols>
  <sheetData>
    <row r="1" spans="1:22" ht="15" customHeight="1">
      <c r="A1" s="10" t="s">
        <v>283</v>
      </c>
    </row>
    <row r="2" spans="1:22" s="4" customFormat="1" ht="15" customHeight="1">
      <c r="G2" s="8"/>
    </row>
    <row r="3" spans="1:22" ht="60">
      <c r="A3" s="5" t="s">
        <v>114</v>
      </c>
      <c r="B3" s="5" t="s">
        <v>0</v>
      </c>
      <c r="C3" s="5" t="s">
        <v>127</v>
      </c>
      <c r="D3" s="5" t="s">
        <v>128</v>
      </c>
      <c r="E3" s="5" t="s">
        <v>115</v>
      </c>
      <c r="F3" s="5" t="s">
        <v>117</v>
      </c>
      <c r="G3" s="5" t="s">
        <v>274</v>
      </c>
      <c r="H3" s="6" t="s">
        <v>116</v>
      </c>
      <c r="I3" s="5" t="s">
        <v>275</v>
      </c>
      <c r="J3" s="5" t="s">
        <v>276</v>
      </c>
      <c r="K3" s="5" t="s">
        <v>277</v>
      </c>
    </row>
    <row r="4" spans="1:22">
      <c r="A4" s="29" t="s">
        <v>131</v>
      </c>
      <c r="B4" s="22" t="s">
        <v>265</v>
      </c>
      <c r="C4" s="23">
        <v>810</v>
      </c>
      <c r="D4" s="24"/>
      <c r="E4" s="25"/>
      <c r="F4" s="26">
        <f>SUM(C4:E4)</f>
        <v>810</v>
      </c>
      <c r="G4" s="27"/>
      <c r="H4" s="28"/>
      <c r="I4" s="27"/>
      <c r="J4" s="27"/>
      <c r="K4" s="27"/>
    </row>
    <row r="5" spans="1:22">
      <c r="A5" s="29" t="s">
        <v>132</v>
      </c>
      <c r="B5" s="29" t="s">
        <v>1</v>
      </c>
      <c r="C5" s="23">
        <v>3518</v>
      </c>
      <c r="D5" s="24"/>
      <c r="E5" s="25"/>
      <c r="F5" s="26">
        <f>SUM(C5:E5)</f>
        <v>3518</v>
      </c>
      <c r="G5" s="27"/>
      <c r="H5" s="28"/>
      <c r="I5" s="27"/>
      <c r="J5" s="27"/>
      <c r="K5" s="27"/>
      <c r="L5" s="1"/>
      <c r="M5" s="1"/>
      <c r="N5" s="1"/>
      <c r="O5" s="1"/>
      <c r="P5" s="1"/>
      <c r="Q5" s="1"/>
      <c r="R5" s="1"/>
      <c r="S5" s="1"/>
      <c r="T5" s="1"/>
      <c r="U5" s="1"/>
      <c r="V5" s="1"/>
    </row>
    <row r="6" spans="1:22">
      <c r="A6" s="29" t="s">
        <v>133</v>
      </c>
      <c r="B6" s="29" t="s">
        <v>264</v>
      </c>
      <c r="C6" s="23">
        <v>6897</v>
      </c>
      <c r="D6" s="24"/>
      <c r="E6" s="25"/>
      <c r="F6" s="26">
        <f t="shared" ref="F6:F74" si="0">SUM(C6:E6)</f>
        <v>6897</v>
      </c>
      <c r="G6" s="27"/>
      <c r="H6" s="28"/>
      <c r="I6" s="27"/>
      <c r="J6" s="27"/>
      <c r="K6" s="27"/>
      <c r="L6" s="1"/>
      <c r="M6" s="1"/>
      <c r="N6" s="1"/>
      <c r="O6" s="1"/>
      <c r="P6" s="1"/>
      <c r="Q6" s="1"/>
      <c r="R6" s="1"/>
      <c r="S6" s="1"/>
      <c r="T6" s="1"/>
      <c r="U6" s="1"/>
      <c r="V6" s="1"/>
    </row>
    <row r="7" spans="1:22">
      <c r="A7" s="29" t="s">
        <v>134</v>
      </c>
      <c r="B7" s="29" t="s">
        <v>2</v>
      </c>
      <c r="C7" s="23">
        <v>1008</v>
      </c>
      <c r="D7" s="24"/>
      <c r="E7" s="25"/>
      <c r="F7" s="26">
        <f t="shared" si="0"/>
        <v>1008</v>
      </c>
      <c r="G7" s="27"/>
      <c r="H7" s="28"/>
      <c r="I7" s="27"/>
      <c r="J7" s="27"/>
      <c r="K7" s="27"/>
      <c r="L7" s="1"/>
      <c r="M7" s="1"/>
      <c r="N7" s="1"/>
      <c r="O7" s="1"/>
      <c r="P7" s="1"/>
      <c r="Q7" s="1"/>
      <c r="R7" s="1"/>
      <c r="S7" s="1"/>
      <c r="T7" s="1"/>
      <c r="U7" s="1"/>
      <c r="V7" s="1"/>
    </row>
    <row r="8" spans="1:22">
      <c r="A8" s="29" t="s">
        <v>135</v>
      </c>
      <c r="B8" s="29" t="s">
        <v>3</v>
      </c>
      <c r="C8" s="23">
        <v>5896</v>
      </c>
      <c r="D8" s="24"/>
      <c r="E8" s="25"/>
      <c r="F8" s="26">
        <f t="shared" si="0"/>
        <v>5896</v>
      </c>
      <c r="G8" s="27"/>
      <c r="H8" s="28"/>
      <c r="I8" s="27"/>
      <c r="J8" s="27"/>
      <c r="K8" s="27"/>
      <c r="L8" s="1"/>
      <c r="M8" s="1"/>
      <c r="N8" s="1"/>
      <c r="O8" s="1"/>
      <c r="P8" s="1"/>
      <c r="Q8" s="1"/>
      <c r="R8" s="1"/>
      <c r="S8" s="1"/>
      <c r="T8" s="1"/>
      <c r="U8" s="1"/>
      <c r="V8" s="1"/>
    </row>
    <row r="9" spans="1:22">
      <c r="A9" s="29" t="s">
        <v>136</v>
      </c>
      <c r="B9" s="29" t="s">
        <v>4</v>
      </c>
      <c r="C9" s="23">
        <v>3519</v>
      </c>
      <c r="D9" s="24"/>
      <c r="E9" s="25"/>
      <c r="F9" s="26">
        <f t="shared" si="0"/>
        <v>3519</v>
      </c>
      <c r="G9" s="27"/>
      <c r="H9" s="28"/>
      <c r="I9" s="27"/>
      <c r="J9" s="27"/>
      <c r="K9" s="27"/>
      <c r="L9" s="1"/>
      <c r="M9" s="1"/>
      <c r="N9" s="1"/>
      <c r="O9" s="1"/>
      <c r="P9" s="1"/>
      <c r="Q9" s="1"/>
      <c r="R9" s="1"/>
      <c r="S9" s="1"/>
      <c r="T9" s="1"/>
      <c r="U9" s="1"/>
      <c r="V9" s="1"/>
    </row>
    <row r="10" spans="1:22">
      <c r="A10" s="29" t="s">
        <v>137</v>
      </c>
      <c r="B10" s="29" t="s">
        <v>5</v>
      </c>
      <c r="C10" s="23">
        <v>2158</v>
      </c>
      <c r="D10" s="24"/>
      <c r="E10" s="25"/>
      <c r="F10" s="26">
        <f t="shared" si="0"/>
        <v>2158</v>
      </c>
      <c r="G10" s="27"/>
      <c r="H10" s="28"/>
      <c r="I10" s="27"/>
      <c r="J10" s="27"/>
      <c r="K10" s="27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</row>
    <row r="11" spans="1:22">
      <c r="A11" s="29" t="s">
        <v>138</v>
      </c>
      <c r="B11" s="29" t="s">
        <v>6</v>
      </c>
      <c r="C11" s="23">
        <v>773</v>
      </c>
      <c r="D11" s="24"/>
      <c r="E11" s="25"/>
      <c r="F11" s="30">
        <f t="shared" si="0"/>
        <v>773</v>
      </c>
      <c r="G11" s="27"/>
      <c r="H11" s="28"/>
      <c r="I11" s="27"/>
      <c r="J11" s="27"/>
      <c r="K11" s="27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</row>
    <row r="12" spans="1:22">
      <c r="A12" s="29" t="s">
        <v>139</v>
      </c>
      <c r="B12" s="29" t="s">
        <v>7</v>
      </c>
      <c r="C12" s="23">
        <v>819</v>
      </c>
      <c r="D12" s="24"/>
      <c r="E12" s="25"/>
      <c r="F12" s="30">
        <f t="shared" si="0"/>
        <v>819</v>
      </c>
      <c r="G12" s="27"/>
      <c r="H12" s="28"/>
      <c r="I12" s="27"/>
      <c r="J12" s="27"/>
      <c r="K12" s="27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</row>
    <row r="13" spans="1:22">
      <c r="A13" s="29" t="s">
        <v>140</v>
      </c>
      <c r="B13" s="29" t="s">
        <v>8</v>
      </c>
      <c r="C13" s="23">
        <v>81407</v>
      </c>
      <c r="D13" s="24"/>
      <c r="E13" s="25"/>
      <c r="F13" s="26">
        <f t="shared" si="0"/>
        <v>81407</v>
      </c>
      <c r="G13" s="27"/>
      <c r="H13" s="28"/>
      <c r="I13" s="27"/>
      <c r="J13" s="27"/>
      <c r="K13" s="27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</row>
    <row r="14" spans="1:22">
      <c r="A14" s="29" t="s">
        <v>141</v>
      </c>
      <c r="B14" s="29" t="s">
        <v>9</v>
      </c>
      <c r="C14" s="23"/>
      <c r="D14" s="24">
        <v>30</v>
      </c>
      <c r="E14" s="25"/>
      <c r="F14" s="30">
        <f t="shared" si="0"/>
        <v>30</v>
      </c>
      <c r="G14" s="27"/>
      <c r="H14" s="28"/>
      <c r="I14" s="27"/>
      <c r="J14" s="27"/>
      <c r="K14" s="27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</row>
    <row r="15" spans="1:22">
      <c r="A15" s="29" t="s">
        <v>142</v>
      </c>
      <c r="B15" s="31" t="s">
        <v>252</v>
      </c>
      <c r="C15" s="23"/>
      <c r="D15" s="24">
        <v>400</v>
      </c>
      <c r="E15" s="25"/>
      <c r="F15" s="30">
        <f t="shared" si="0"/>
        <v>400</v>
      </c>
      <c r="G15" s="27"/>
      <c r="H15" s="28"/>
      <c r="I15" s="27"/>
      <c r="J15" s="27"/>
      <c r="K15" s="27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</row>
    <row r="16" spans="1:22">
      <c r="A16" s="29" t="s">
        <v>143</v>
      </c>
      <c r="B16" s="29" t="s">
        <v>10</v>
      </c>
      <c r="C16" s="23">
        <v>328356</v>
      </c>
      <c r="D16" s="23">
        <v>45647</v>
      </c>
      <c r="E16" s="32">
        <v>1219</v>
      </c>
      <c r="F16" s="26">
        <f t="shared" si="0"/>
        <v>375222</v>
      </c>
      <c r="G16" s="27"/>
      <c r="H16" s="28"/>
      <c r="I16" s="27"/>
      <c r="J16" s="27"/>
      <c r="K16" s="27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</row>
    <row r="17" spans="1:22">
      <c r="A17" s="29" t="s">
        <v>144</v>
      </c>
      <c r="B17" s="29" t="s">
        <v>259</v>
      </c>
      <c r="C17" s="23">
        <v>132553</v>
      </c>
      <c r="D17" s="23">
        <v>1880</v>
      </c>
      <c r="E17" s="25"/>
      <c r="F17" s="26">
        <f t="shared" si="0"/>
        <v>134433</v>
      </c>
      <c r="G17" s="27"/>
      <c r="H17" s="28"/>
      <c r="I17" s="27"/>
      <c r="J17" s="27"/>
      <c r="K17" s="27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</row>
    <row r="18" spans="1:22">
      <c r="A18" s="29" t="s">
        <v>145</v>
      </c>
      <c r="B18" s="29" t="s">
        <v>260</v>
      </c>
      <c r="C18" s="23">
        <v>75765</v>
      </c>
      <c r="D18" s="23">
        <v>14969</v>
      </c>
      <c r="E18" s="25"/>
      <c r="F18" s="26">
        <f t="shared" si="0"/>
        <v>90734</v>
      </c>
      <c r="G18" s="27"/>
      <c r="H18" s="28"/>
      <c r="I18" s="27"/>
      <c r="J18" s="27"/>
      <c r="K18" s="27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</row>
    <row r="19" spans="1:22">
      <c r="A19" s="29" t="s">
        <v>146</v>
      </c>
      <c r="B19" s="29" t="s">
        <v>11</v>
      </c>
      <c r="C19" s="23">
        <v>2010</v>
      </c>
      <c r="D19" s="24"/>
      <c r="E19" s="25"/>
      <c r="F19" s="26">
        <f t="shared" si="0"/>
        <v>2010</v>
      </c>
      <c r="G19" s="27"/>
      <c r="H19" s="28"/>
      <c r="I19" s="27"/>
      <c r="J19" s="27"/>
      <c r="K19" s="27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</row>
    <row r="20" spans="1:22">
      <c r="A20" s="29" t="s">
        <v>147</v>
      </c>
      <c r="B20" s="29" t="s">
        <v>12</v>
      </c>
      <c r="C20" s="23">
        <v>3005</v>
      </c>
      <c r="D20" s="24"/>
      <c r="E20" s="25"/>
      <c r="F20" s="26">
        <f t="shared" si="0"/>
        <v>3005</v>
      </c>
      <c r="G20" s="27"/>
      <c r="H20" s="28"/>
      <c r="I20" s="27"/>
      <c r="J20" s="27"/>
      <c r="K20" s="27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</row>
    <row r="21" spans="1:22">
      <c r="A21" s="29" t="s">
        <v>148</v>
      </c>
      <c r="B21" s="29" t="s">
        <v>13</v>
      </c>
      <c r="C21" s="23">
        <v>1849</v>
      </c>
      <c r="D21" s="24"/>
      <c r="E21" s="25"/>
      <c r="F21" s="26">
        <f t="shared" si="0"/>
        <v>1849</v>
      </c>
      <c r="G21" s="27"/>
      <c r="H21" s="28"/>
      <c r="I21" s="27"/>
      <c r="J21" s="27"/>
      <c r="K21" s="27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</row>
    <row r="22" spans="1:22">
      <c r="A22" s="29" t="s">
        <v>149</v>
      </c>
      <c r="B22" s="29" t="s">
        <v>14</v>
      </c>
      <c r="C22" s="23"/>
      <c r="D22" s="24">
        <v>289</v>
      </c>
      <c r="E22" s="25"/>
      <c r="F22" s="30">
        <f t="shared" si="0"/>
        <v>289</v>
      </c>
      <c r="G22" s="27"/>
      <c r="H22" s="28"/>
      <c r="I22" s="27"/>
      <c r="J22" s="27"/>
      <c r="K22" s="27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</row>
    <row r="23" spans="1:22">
      <c r="A23" s="29" t="s">
        <v>150</v>
      </c>
      <c r="B23" s="29" t="s">
        <v>15</v>
      </c>
      <c r="C23" s="23">
        <v>13643</v>
      </c>
      <c r="D23" s="23">
        <v>15148</v>
      </c>
      <c r="E23" s="25">
        <v>764</v>
      </c>
      <c r="F23" s="26">
        <f t="shared" si="0"/>
        <v>29555</v>
      </c>
      <c r="G23" s="27"/>
      <c r="H23" s="28"/>
      <c r="I23" s="27"/>
      <c r="J23" s="27"/>
      <c r="K23" s="27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</row>
    <row r="24" spans="1:22">
      <c r="A24" s="29" t="s">
        <v>151</v>
      </c>
      <c r="B24" s="29" t="s">
        <v>261</v>
      </c>
      <c r="C24" s="23">
        <v>295</v>
      </c>
      <c r="D24" s="24">
        <v>818</v>
      </c>
      <c r="E24" s="25"/>
      <c r="F24" s="30">
        <f t="shared" si="0"/>
        <v>1113</v>
      </c>
      <c r="G24" s="27"/>
      <c r="H24" s="28"/>
      <c r="I24" s="27"/>
      <c r="J24" s="27"/>
      <c r="K24" s="27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</row>
    <row r="25" spans="1:22">
      <c r="A25" s="29" t="s">
        <v>152</v>
      </c>
      <c r="B25" s="29" t="s">
        <v>254</v>
      </c>
      <c r="C25" s="23">
        <v>550</v>
      </c>
      <c r="D25" s="24"/>
      <c r="E25" s="25"/>
      <c r="F25" s="30">
        <f t="shared" si="0"/>
        <v>550</v>
      </c>
      <c r="G25" s="27"/>
      <c r="H25" s="28"/>
      <c r="I25" s="27"/>
      <c r="J25" s="27"/>
      <c r="K25" s="27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</row>
    <row r="26" spans="1:22">
      <c r="A26" s="29" t="s">
        <v>153</v>
      </c>
      <c r="B26" s="29" t="s">
        <v>255</v>
      </c>
      <c r="C26" s="23">
        <v>700</v>
      </c>
      <c r="D26" s="24"/>
      <c r="E26" s="25"/>
      <c r="F26" s="30">
        <f t="shared" si="0"/>
        <v>700</v>
      </c>
      <c r="G26" s="27"/>
      <c r="H26" s="28"/>
      <c r="I26" s="27"/>
      <c r="J26" s="27"/>
      <c r="K26" s="27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</row>
    <row r="27" spans="1:22">
      <c r="A27" s="29" t="s">
        <v>154</v>
      </c>
      <c r="B27" s="29" t="s">
        <v>16</v>
      </c>
      <c r="C27" s="23">
        <v>29126</v>
      </c>
      <c r="D27" s="24"/>
      <c r="E27" s="25"/>
      <c r="F27" s="26">
        <f t="shared" si="0"/>
        <v>29126</v>
      </c>
      <c r="G27" s="27"/>
      <c r="H27" s="28"/>
      <c r="I27" s="27"/>
      <c r="J27" s="27"/>
      <c r="K27" s="27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</row>
    <row r="28" spans="1:22">
      <c r="A28" s="29" t="s">
        <v>155</v>
      </c>
      <c r="B28" s="29" t="s">
        <v>17</v>
      </c>
      <c r="C28" s="23">
        <v>7944</v>
      </c>
      <c r="D28" s="24"/>
      <c r="E28" s="25"/>
      <c r="F28" s="26">
        <f t="shared" si="0"/>
        <v>7944</v>
      </c>
      <c r="G28" s="27"/>
      <c r="H28" s="28"/>
      <c r="I28" s="27"/>
      <c r="J28" s="27"/>
      <c r="K28" s="27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</row>
    <row r="29" spans="1:22">
      <c r="A29" s="29" t="s">
        <v>156</v>
      </c>
      <c r="B29" s="29" t="s">
        <v>18</v>
      </c>
      <c r="C29" s="23">
        <v>8268</v>
      </c>
      <c r="D29" s="24"/>
      <c r="E29" s="25"/>
      <c r="F29" s="26">
        <f t="shared" si="0"/>
        <v>8268</v>
      </c>
      <c r="G29" s="27"/>
      <c r="H29" s="28"/>
      <c r="I29" s="27"/>
      <c r="J29" s="27"/>
      <c r="K29" s="27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</row>
    <row r="30" spans="1:22">
      <c r="A30" s="29" t="s">
        <v>157</v>
      </c>
      <c r="B30" s="29" t="s">
        <v>19</v>
      </c>
      <c r="C30" s="23">
        <v>5939</v>
      </c>
      <c r="D30" s="24"/>
      <c r="E30" s="25"/>
      <c r="F30" s="26">
        <f t="shared" si="0"/>
        <v>5939</v>
      </c>
      <c r="G30" s="27"/>
      <c r="H30" s="28"/>
      <c r="I30" s="27"/>
      <c r="J30" s="27"/>
      <c r="K30" s="27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</row>
    <row r="31" spans="1:22">
      <c r="A31" s="29" t="s">
        <v>158</v>
      </c>
      <c r="B31" s="29" t="s">
        <v>20</v>
      </c>
      <c r="C31" s="23">
        <v>1878</v>
      </c>
      <c r="D31" s="24"/>
      <c r="E31" s="25"/>
      <c r="F31" s="26">
        <f t="shared" si="0"/>
        <v>1878</v>
      </c>
      <c r="G31" s="27"/>
      <c r="H31" s="28"/>
      <c r="I31" s="27"/>
      <c r="J31" s="27"/>
      <c r="K31" s="27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</row>
    <row r="32" spans="1:22">
      <c r="A32" s="29" t="s">
        <v>159</v>
      </c>
      <c r="B32" s="29" t="s">
        <v>21</v>
      </c>
      <c r="C32" s="23">
        <v>10211</v>
      </c>
      <c r="D32" s="24"/>
      <c r="E32" s="25"/>
      <c r="F32" s="26">
        <f t="shared" si="0"/>
        <v>10211</v>
      </c>
      <c r="G32" s="27"/>
      <c r="H32" s="28"/>
      <c r="I32" s="27"/>
      <c r="J32" s="27"/>
      <c r="K32" s="27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</row>
    <row r="33" spans="1:22">
      <c r="A33" s="29" t="s">
        <v>160</v>
      </c>
      <c r="B33" s="29" t="s">
        <v>22</v>
      </c>
      <c r="C33" s="23">
        <v>13664</v>
      </c>
      <c r="D33" s="24"/>
      <c r="E33" s="25"/>
      <c r="F33" s="26">
        <f t="shared" si="0"/>
        <v>13664</v>
      </c>
      <c r="G33" s="27"/>
      <c r="H33" s="28"/>
      <c r="I33" s="27"/>
      <c r="J33" s="27"/>
      <c r="K33" s="27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</row>
    <row r="34" spans="1:22">
      <c r="A34" s="29" t="s">
        <v>161</v>
      </c>
      <c r="B34" s="29" t="s">
        <v>23</v>
      </c>
      <c r="C34" s="23">
        <v>32929</v>
      </c>
      <c r="D34" s="24"/>
      <c r="E34" s="25"/>
      <c r="F34" s="26">
        <f t="shared" si="0"/>
        <v>32929</v>
      </c>
      <c r="G34" s="27"/>
      <c r="H34" s="28"/>
      <c r="I34" s="27"/>
      <c r="J34" s="27"/>
      <c r="K34" s="27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</row>
    <row r="35" spans="1:22">
      <c r="A35" s="29" t="s">
        <v>162</v>
      </c>
      <c r="B35" s="29" t="s">
        <v>24</v>
      </c>
      <c r="C35" s="23">
        <v>2249</v>
      </c>
      <c r="D35" s="24"/>
      <c r="E35" s="25"/>
      <c r="F35" s="26">
        <f t="shared" si="0"/>
        <v>2249</v>
      </c>
      <c r="G35" s="27"/>
      <c r="H35" s="28"/>
      <c r="I35" s="27"/>
      <c r="J35" s="27"/>
      <c r="K35" s="27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</row>
    <row r="36" spans="1:22">
      <c r="A36" s="29" t="s">
        <v>163</v>
      </c>
      <c r="B36" s="29" t="s">
        <v>25</v>
      </c>
      <c r="C36" s="23">
        <v>716</v>
      </c>
      <c r="D36" s="24"/>
      <c r="E36" s="25"/>
      <c r="F36" s="30">
        <f t="shared" si="0"/>
        <v>716</v>
      </c>
      <c r="G36" s="27"/>
      <c r="H36" s="28"/>
      <c r="I36" s="27"/>
      <c r="J36" s="27"/>
      <c r="K36" s="27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</row>
    <row r="37" spans="1:22">
      <c r="A37" s="29" t="s">
        <v>164</v>
      </c>
      <c r="B37" s="29" t="s">
        <v>26</v>
      </c>
      <c r="C37" s="23">
        <v>126123</v>
      </c>
      <c r="D37" s="23">
        <v>39555</v>
      </c>
      <c r="E37" s="25">
        <v>979</v>
      </c>
      <c r="F37" s="26">
        <f t="shared" si="0"/>
        <v>166657</v>
      </c>
      <c r="G37" s="27"/>
      <c r="H37" s="28"/>
      <c r="I37" s="27"/>
      <c r="J37" s="27"/>
      <c r="K37" s="27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</row>
    <row r="38" spans="1:22">
      <c r="A38" s="29" t="s">
        <v>165</v>
      </c>
      <c r="B38" s="29" t="s">
        <v>27</v>
      </c>
      <c r="C38" s="23">
        <v>1253</v>
      </c>
      <c r="D38" s="24"/>
      <c r="E38" s="25"/>
      <c r="F38" s="26">
        <f t="shared" si="0"/>
        <v>1253</v>
      </c>
      <c r="G38" s="27"/>
      <c r="H38" s="28"/>
      <c r="I38" s="27"/>
      <c r="J38" s="27"/>
      <c r="K38" s="27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</row>
    <row r="39" spans="1:22">
      <c r="A39" s="29" t="s">
        <v>166</v>
      </c>
      <c r="B39" s="29" t="s">
        <v>28</v>
      </c>
      <c r="C39" s="23">
        <v>2195</v>
      </c>
      <c r="D39" s="24">
        <v>551</v>
      </c>
      <c r="E39" s="25"/>
      <c r="F39" s="26">
        <f t="shared" si="0"/>
        <v>2746</v>
      </c>
      <c r="G39" s="27"/>
      <c r="H39" s="28"/>
      <c r="I39" s="27"/>
      <c r="J39" s="27"/>
      <c r="K39" s="27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</row>
    <row r="40" spans="1:22">
      <c r="A40" s="29" t="s">
        <v>167</v>
      </c>
      <c r="B40" s="29" t="s">
        <v>29</v>
      </c>
      <c r="C40" s="23">
        <v>240392</v>
      </c>
      <c r="D40" s="23">
        <v>36006</v>
      </c>
      <c r="E40" s="25">
        <v>858</v>
      </c>
      <c r="F40" s="26">
        <f t="shared" si="0"/>
        <v>277256</v>
      </c>
      <c r="G40" s="27"/>
      <c r="H40" s="28"/>
      <c r="I40" s="27"/>
      <c r="J40" s="27"/>
      <c r="K40" s="27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</row>
    <row r="41" spans="1:22">
      <c r="A41" s="29" t="s">
        <v>168</v>
      </c>
      <c r="B41" s="29" t="s">
        <v>30</v>
      </c>
      <c r="C41" s="23">
        <v>20162</v>
      </c>
      <c r="D41" s="23">
        <v>6530</v>
      </c>
      <c r="E41" s="25"/>
      <c r="F41" s="26">
        <f t="shared" si="0"/>
        <v>26692</v>
      </c>
      <c r="G41" s="27"/>
      <c r="H41" s="28"/>
      <c r="I41" s="27"/>
      <c r="J41" s="27"/>
      <c r="K41" s="27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</row>
    <row r="42" spans="1:22">
      <c r="A42" s="29" t="s">
        <v>169</v>
      </c>
      <c r="B42" s="29" t="s">
        <v>31</v>
      </c>
      <c r="C42" s="23">
        <v>83622</v>
      </c>
      <c r="D42" s="23">
        <v>21690</v>
      </c>
      <c r="E42" s="25">
        <v>65</v>
      </c>
      <c r="F42" s="26">
        <f t="shared" si="0"/>
        <v>105377</v>
      </c>
      <c r="G42" s="27"/>
      <c r="H42" s="28"/>
      <c r="I42" s="27"/>
      <c r="J42" s="27"/>
      <c r="K42" s="27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</row>
    <row r="43" spans="1:22">
      <c r="A43" s="29" t="s">
        <v>170</v>
      </c>
      <c r="B43" s="29" t="s">
        <v>32</v>
      </c>
      <c r="C43" s="23">
        <v>3064</v>
      </c>
      <c r="D43" s="24"/>
      <c r="E43" s="25"/>
      <c r="F43" s="26">
        <f t="shared" si="0"/>
        <v>3064</v>
      </c>
      <c r="G43" s="27"/>
      <c r="H43" s="28"/>
      <c r="I43" s="27"/>
      <c r="J43" s="27"/>
      <c r="K43" s="27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</row>
    <row r="44" spans="1:22">
      <c r="A44" s="29" t="s">
        <v>171</v>
      </c>
      <c r="B44" s="29" t="s">
        <v>33</v>
      </c>
      <c r="C44" s="23"/>
      <c r="D44" s="24">
        <v>214</v>
      </c>
      <c r="E44" s="25"/>
      <c r="F44" s="30">
        <f t="shared" si="0"/>
        <v>214</v>
      </c>
      <c r="G44" s="27"/>
      <c r="H44" s="28"/>
      <c r="I44" s="27"/>
      <c r="J44" s="27"/>
      <c r="K44" s="27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</row>
    <row r="45" spans="1:22">
      <c r="A45" s="29" t="s">
        <v>172</v>
      </c>
      <c r="B45" s="29" t="s">
        <v>34</v>
      </c>
      <c r="C45" s="23">
        <v>1667</v>
      </c>
      <c r="D45" s="24"/>
      <c r="E45" s="25"/>
      <c r="F45" s="26">
        <f t="shared" si="0"/>
        <v>1667</v>
      </c>
      <c r="G45" s="27"/>
      <c r="H45" s="28"/>
      <c r="I45" s="27"/>
      <c r="J45" s="27"/>
      <c r="K45" s="27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</row>
    <row r="46" spans="1:22">
      <c r="A46" s="29" t="s">
        <v>173</v>
      </c>
      <c r="B46" s="29" t="s">
        <v>35</v>
      </c>
      <c r="C46" s="23">
        <v>73</v>
      </c>
      <c r="D46" s="24"/>
      <c r="E46" s="25"/>
      <c r="F46" s="30">
        <f t="shared" si="0"/>
        <v>73</v>
      </c>
      <c r="G46" s="27"/>
      <c r="H46" s="28"/>
      <c r="I46" s="27"/>
      <c r="J46" s="27"/>
      <c r="K46" s="27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</row>
    <row r="47" spans="1:22">
      <c r="A47" s="29" t="s">
        <v>174</v>
      </c>
      <c r="B47" s="29" t="s">
        <v>36</v>
      </c>
      <c r="C47" s="23">
        <v>85307</v>
      </c>
      <c r="D47" s="24"/>
      <c r="E47" s="25"/>
      <c r="F47" s="26">
        <f t="shared" si="0"/>
        <v>85307</v>
      </c>
      <c r="G47" s="27"/>
      <c r="H47" s="28"/>
      <c r="I47" s="27"/>
      <c r="J47" s="27"/>
      <c r="K47" s="27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</row>
    <row r="48" spans="1:22">
      <c r="A48" s="29" t="s">
        <v>175</v>
      </c>
      <c r="B48" s="29" t="s">
        <v>37</v>
      </c>
      <c r="C48" s="23">
        <v>8847</v>
      </c>
      <c r="D48" s="24"/>
      <c r="E48" s="25"/>
      <c r="F48" s="26">
        <f t="shared" si="0"/>
        <v>8847</v>
      </c>
      <c r="G48" s="27"/>
      <c r="H48" s="28"/>
      <c r="I48" s="27"/>
      <c r="J48" s="27"/>
      <c r="K48" s="27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</row>
    <row r="49" spans="1:22">
      <c r="A49" s="29" t="s">
        <v>176</v>
      </c>
      <c r="B49" s="29" t="s">
        <v>38</v>
      </c>
      <c r="C49" s="23">
        <v>303133</v>
      </c>
      <c r="D49" s="23">
        <v>14492</v>
      </c>
      <c r="E49" s="25"/>
      <c r="F49" s="26">
        <f t="shared" si="0"/>
        <v>317625</v>
      </c>
      <c r="G49" s="27"/>
      <c r="H49" s="28"/>
      <c r="I49" s="27"/>
      <c r="J49" s="27"/>
      <c r="K49" s="27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</row>
    <row r="50" spans="1:22">
      <c r="A50" s="29" t="s">
        <v>177</v>
      </c>
      <c r="B50" s="29" t="s">
        <v>39</v>
      </c>
      <c r="C50" s="23">
        <v>283987</v>
      </c>
      <c r="D50" s="23">
        <v>10370</v>
      </c>
      <c r="E50" s="25"/>
      <c r="F50" s="26">
        <f t="shared" si="0"/>
        <v>294357</v>
      </c>
      <c r="G50" s="27"/>
      <c r="H50" s="28"/>
      <c r="I50" s="27"/>
      <c r="J50" s="27"/>
      <c r="K50" s="27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</row>
    <row r="51" spans="1:22">
      <c r="A51" s="29" t="s">
        <v>178</v>
      </c>
      <c r="B51" s="29" t="s">
        <v>40</v>
      </c>
      <c r="C51" s="23">
        <v>103</v>
      </c>
      <c r="D51" s="24"/>
      <c r="E51" s="25"/>
      <c r="F51" s="30">
        <f t="shared" si="0"/>
        <v>103</v>
      </c>
      <c r="G51" s="27"/>
      <c r="H51" s="28"/>
      <c r="I51" s="27"/>
      <c r="J51" s="27"/>
      <c r="K51" s="27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</row>
    <row r="52" spans="1:22">
      <c r="A52" s="29" t="s">
        <v>179</v>
      </c>
      <c r="B52" s="29" t="s">
        <v>41</v>
      </c>
      <c r="C52" s="23">
        <v>3267</v>
      </c>
      <c r="D52" s="24"/>
      <c r="E52" s="25"/>
      <c r="F52" s="26">
        <f t="shared" si="0"/>
        <v>3267</v>
      </c>
      <c r="G52" s="27"/>
      <c r="H52" s="28"/>
      <c r="I52" s="27"/>
      <c r="J52" s="27"/>
      <c r="K52" s="27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</row>
    <row r="53" spans="1:22">
      <c r="A53" s="29" t="s">
        <v>180</v>
      </c>
      <c r="B53" s="29" t="s">
        <v>42</v>
      </c>
      <c r="C53" s="23">
        <v>3280</v>
      </c>
      <c r="D53" s="24"/>
      <c r="E53" s="25"/>
      <c r="F53" s="26">
        <f t="shared" si="0"/>
        <v>3280</v>
      </c>
      <c r="G53" s="27"/>
      <c r="H53" s="28"/>
      <c r="I53" s="27"/>
      <c r="J53" s="27"/>
      <c r="K53" s="27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</row>
    <row r="54" spans="1:22">
      <c r="A54" s="29" t="s">
        <v>181</v>
      </c>
      <c r="B54" s="29" t="s">
        <v>262</v>
      </c>
      <c r="C54" s="23">
        <v>300</v>
      </c>
      <c r="D54" s="24"/>
      <c r="E54" s="25"/>
      <c r="F54" s="26">
        <f t="shared" si="0"/>
        <v>300</v>
      </c>
      <c r="G54" s="27"/>
      <c r="H54" s="28"/>
      <c r="I54" s="27"/>
      <c r="J54" s="27"/>
      <c r="K54" s="27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</row>
    <row r="55" spans="1:22">
      <c r="A55" s="29" t="s">
        <v>182</v>
      </c>
      <c r="B55" s="29" t="s">
        <v>43</v>
      </c>
      <c r="C55" s="23">
        <v>6727</v>
      </c>
      <c r="D55" s="24"/>
      <c r="E55" s="25"/>
      <c r="F55" s="26">
        <f t="shared" si="0"/>
        <v>6727</v>
      </c>
      <c r="G55" s="27"/>
      <c r="H55" s="28"/>
      <c r="I55" s="27"/>
      <c r="J55" s="27"/>
      <c r="K55" s="27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</row>
    <row r="56" spans="1:22">
      <c r="A56" s="29" t="s">
        <v>183</v>
      </c>
      <c r="B56" s="29" t="s">
        <v>266</v>
      </c>
      <c r="C56" s="23">
        <v>1071</v>
      </c>
      <c r="D56" s="24"/>
      <c r="E56" s="25"/>
      <c r="F56" s="26">
        <f t="shared" si="0"/>
        <v>1071</v>
      </c>
      <c r="G56" s="27"/>
      <c r="H56" s="28"/>
      <c r="I56" s="27"/>
      <c r="J56" s="27"/>
      <c r="K56" s="27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</row>
    <row r="57" spans="1:22">
      <c r="A57" s="29" t="s">
        <v>184</v>
      </c>
      <c r="B57" s="29" t="s">
        <v>44</v>
      </c>
      <c r="C57" s="23">
        <v>19326</v>
      </c>
      <c r="D57" s="23">
        <v>17852</v>
      </c>
      <c r="E57" s="25">
        <v>248</v>
      </c>
      <c r="F57" s="26">
        <f t="shared" si="0"/>
        <v>37426</v>
      </c>
      <c r="G57" s="27"/>
      <c r="H57" s="28"/>
      <c r="I57" s="27"/>
      <c r="J57" s="27"/>
      <c r="K57" s="27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</row>
    <row r="58" spans="1:22">
      <c r="A58" s="29" t="s">
        <v>185</v>
      </c>
      <c r="B58" s="29" t="s">
        <v>263</v>
      </c>
      <c r="C58" s="23">
        <v>526493</v>
      </c>
      <c r="D58" s="23">
        <v>88544</v>
      </c>
      <c r="E58" s="32">
        <v>3781</v>
      </c>
      <c r="F58" s="26">
        <f t="shared" si="0"/>
        <v>618818</v>
      </c>
      <c r="G58" s="27"/>
      <c r="H58" s="28"/>
      <c r="I58" s="27"/>
      <c r="J58" s="27"/>
      <c r="K58" s="27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</row>
    <row r="59" spans="1:22">
      <c r="A59" s="29" t="s">
        <v>186</v>
      </c>
      <c r="B59" s="29" t="s">
        <v>45</v>
      </c>
      <c r="C59" s="23">
        <v>4436</v>
      </c>
      <c r="D59" s="23">
        <v>6311</v>
      </c>
      <c r="E59" s="25"/>
      <c r="F59" s="26">
        <f t="shared" si="0"/>
        <v>10747</v>
      </c>
      <c r="G59" s="27"/>
      <c r="H59" s="28"/>
      <c r="I59" s="27"/>
      <c r="J59" s="27"/>
      <c r="K59" s="27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</row>
    <row r="60" spans="1:22">
      <c r="A60" s="29" t="s">
        <v>187</v>
      </c>
      <c r="B60" s="29" t="s">
        <v>46</v>
      </c>
      <c r="C60" s="23">
        <v>19914</v>
      </c>
      <c r="D60" s="24"/>
      <c r="E60" s="25"/>
      <c r="F60" s="26">
        <f t="shared" si="0"/>
        <v>19914</v>
      </c>
      <c r="G60" s="27"/>
      <c r="H60" s="28"/>
      <c r="I60" s="27"/>
      <c r="J60" s="27"/>
      <c r="K60" s="27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</row>
    <row r="61" spans="1:22">
      <c r="A61" s="29" t="s">
        <v>188</v>
      </c>
      <c r="B61" s="29" t="s">
        <v>47</v>
      </c>
      <c r="C61" s="23">
        <v>2393</v>
      </c>
      <c r="D61" s="24"/>
      <c r="E61" s="25"/>
      <c r="F61" s="26">
        <f t="shared" si="0"/>
        <v>2393</v>
      </c>
      <c r="G61" s="27"/>
      <c r="H61" s="28"/>
      <c r="I61" s="27"/>
      <c r="J61" s="27"/>
      <c r="K61" s="27"/>
      <c r="L61" s="21"/>
      <c r="M61" s="1"/>
      <c r="N61" s="1"/>
      <c r="O61" s="1"/>
      <c r="P61" s="1"/>
      <c r="Q61" s="1"/>
      <c r="R61" s="1"/>
      <c r="S61" s="1"/>
      <c r="T61" s="1"/>
      <c r="U61" s="1"/>
      <c r="V61" s="1"/>
    </row>
    <row r="62" spans="1:22">
      <c r="A62" s="29" t="s">
        <v>189</v>
      </c>
      <c r="B62" s="29" t="s">
        <v>256</v>
      </c>
      <c r="C62" s="23">
        <v>500</v>
      </c>
      <c r="D62" s="24">
        <v>135</v>
      </c>
      <c r="E62" s="25">
        <v>65</v>
      </c>
      <c r="F62" s="26">
        <f t="shared" si="0"/>
        <v>700</v>
      </c>
      <c r="G62" s="27"/>
      <c r="H62" s="28"/>
      <c r="I62" s="27"/>
      <c r="J62" s="27"/>
      <c r="K62" s="27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</row>
    <row r="63" spans="1:22">
      <c r="A63" s="29" t="s">
        <v>190</v>
      </c>
      <c r="B63" s="29" t="s">
        <v>48</v>
      </c>
      <c r="C63" s="23"/>
      <c r="D63" s="24">
        <v>195</v>
      </c>
      <c r="E63" s="25"/>
      <c r="F63" s="26">
        <f t="shared" si="0"/>
        <v>195</v>
      </c>
      <c r="G63" s="27"/>
      <c r="H63" s="28"/>
      <c r="I63" s="27"/>
      <c r="J63" s="27"/>
      <c r="K63" s="27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</row>
    <row r="64" spans="1:22">
      <c r="A64" s="29" t="s">
        <v>191</v>
      </c>
      <c r="B64" s="29" t="s">
        <v>267</v>
      </c>
      <c r="C64" s="23">
        <v>1082</v>
      </c>
      <c r="D64" s="24"/>
      <c r="E64" s="25"/>
      <c r="F64" s="26">
        <f t="shared" si="0"/>
        <v>1082</v>
      </c>
      <c r="G64" s="27"/>
      <c r="H64" s="28"/>
      <c r="I64" s="27"/>
      <c r="J64" s="27"/>
      <c r="K64" s="27"/>
      <c r="L64" s="1"/>
      <c r="M64" s="1"/>
      <c r="N64" s="1"/>
      <c r="O64" s="1"/>
      <c r="P64" s="1"/>
      <c r="Q64" s="1"/>
      <c r="R64" s="1"/>
      <c r="S64" s="1"/>
      <c r="T64" s="1"/>
      <c r="U64" s="1"/>
    </row>
    <row r="65" spans="1:22">
      <c r="A65" s="29" t="s">
        <v>192</v>
      </c>
      <c r="B65" s="29" t="s">
        <v>49</v>
      </c>
      <c r="C65" s="23">
        <v>9156</v>
      </c>
      <c r="D65" s="24"/>
      <c r="E65" s="25"/>
      <c r="F65" s="26">
        <f t="shared" si="0"/>
        <v>9156</v>
      </c>
      <c r="G65" s="27"/>
      <c r="H65" s="28"/>
      <c r="I65" s="27"/>
      <c r="J65" s="27"/>
      <c r="K65" s="27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</row>
    <row r="66" spans="1:22">
      <c r="A66" s="29" t="s">
        <v>193</v>
      </c>
      <c r="B66" s="29" t="s">
        <v>50</v>
      </c>
      <c r="C66" s="23">
        <v>5739</v>
      </c>
      <c r="D66" s="24"/>
      <c r="E66" s="25"/>
      <c r="F66" s="26">
        <f t="shared" si="0"/>
        <v>5739</v>
      </c>
      <c r="G66" s="27"/>
      <c r="H66" s="28"/>
      <c r="I66" s="27"/>
      <c r="J66" s="27"/>
      <c r="K66" s="27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</row>
    <row r="67" spans="1:22">
      <c r="A67" s="29" t="s">
        <v>194</v>
      </c>
      <c r="B67" s="29" t="s">
        <v>51</v>
      </c>
      <c r="C67" s="23"/>
      <c r="D67" s="24">
        <v>76</v>
      </c>
      <c r="E67" s="25"/>
      <c r="F67" s="30">
        <f t="shared" si="0"/>
        <v>76</v>
      </c>
      <c r="G67" s="27"/>
      <c r="H67" s="28"/>
      <c r="I67" s="27"/>
      <c r="J67" s="27"/>
      <c r="K67" s="27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</row>
    <row r="68" spans="1:22">
      <c r="A68" s="29" t="s">
        <v>195</v>
      </c>
      <c r="B68" s="29" t="s">
        <v>52</v>
      </c>
      <c r="C68" s="23"/>
      <c r="D68" s="24">
        <v>129</v>
      </c>
      <c r="E68" s="25"/>
      <c r="F68" s="30">
        <f t="shared" si="0"/>
        <v>129</v>
      </c>
      <c r="G68" s="27"/>
      <c r="H68" s="28"/>
      <c r="I68" s="27"/>
      <c r="J68" s="27"/>
      <c r="K68" s="27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</row>
    <row r="69" spans="1:22">
      <c r="A69" s="29" t="s">
        <v>196</v>
      </c>
      <c r="B69" s="29" t="s">
        <v>53</v>
      </c>
      <c r="C69" s="23">
        <v>131204</v>
      </c>
      <c r="D69" s="24">
        <v>826</v>
      </c>
      <c r="E69" s="25"/>
      <c r="F69" s="26">
        <f t="shared" si="0"/>
        <v>132030</v>
      </c>
      <c r="G69" s="27"/>
      <c r="H69" s="28"/>
      <c r="I69" s="27"/>
      <c r="J69" s="27"/>
      <c r="K69" s="27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</row>
    <row r="70" spans="1:22">
      <c r="A70" s="29" t="s">
        <v>197</v>
      </c>
      <c r="B70" s="29" t="s">
        <v>54</v>
      </c>
      <c r="C70" s="23">
        <v>93026</v>
      </c>
      <c r="D70" s="24">
        <v>392</v>
      </c>
      <c r="E70" s="25"/>
      <c r="F70" s="26">
        <f t="shared" si="0"/>
        <v>93418</v>
      </c>
      <c r="G70" s="27"/>
      <c r="H70" s="28"/>
      <c r="I70" s="27"/>
      <c r="J70" s="27"/>
      <c r="K70" s="27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</row>
    <row r="71" spans="1:22">
      <c r="A71" s="29" t="s">
        <v>198</v>
      </c>
      <c r="B71" s="29" t="s">
        <v>55</v>
      </c>
      <c r="C71" s="23">
        <v>11873</v>
      </c>
      <c r="D71" s="24"/>
      <c r="E71" s="25"/>
      <c r="F71" s="26">
        <f t="shared" si="0"/>
        <v>11873</v>
      </c>
      <c r="G71" s="27"/>
      <c r="H71" s="28"/>
      <c r="I71" s="27"/>
      <c r="J71" s="27"/>
      <c r="K71" s="27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</row>
    <row r="72" spans="1:22">
      <c r="A72" s="29" t="s">
        <v>199</v>
      </c>
      <c r="B72" s="29" t="s">
        <v>56</v>
      </c>
      <c r="C72" s="23">
        <v>45759</v>
      </c>
      <c r="D72" s="23">
        <v>10662</v>
      </c>
      <c r="E72" s="25"/>
      <c r="F72" s="26">
        <f t="shared" si="0"/>
        <v>56421</v>
      </c>
      <c r="G72" s="27"/>
      <c r="H72" s="28"/>
      <c r="I72" s="27"/>
      <c r="J72" s="27"/>
      <c r="K72" s="27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</row>
    <row r="73" spans="1:22">
      <c r="A73" s="29" t="s">
        <v>200</v>
      </c>
      <c r="B73" s="29" t="s">
        <v>57</v>
      </c>
      <c r="C73" s="23">
        <v>260050</v>
      </c>
      <c r="D73" s="23">
        <v>36828</v>
      </c>
      <c r="E73" s="25">
        <v>828</v>
      </c>
      <c r="F73" s="26">
        <f t="shared" si="0"/>
        <v>297706</v>
      </c>
      <c r="G73" s="27"/>
      <c r="H73" s="28"/>
      <c r="I73" s="27"/>
      <c r="J73" s="27"/>
      <c r="K73" s="27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</row>
    <row r="74" spans="1:22">
      <c r="A74" s="29" t="s">
        <v>201</v>
      </c>
      <c r="B74" s="29" t="s">
        <v>58</v>
      </c>
      <c r="C74" s="23">
        <v>279959</v>
      </c>
      <c r="D74" s="23">
        <v>37730</v>
      </c>
      <c r="E74" s="25">
        <v>828</v>
      </c>
      <c r="F74" s="26">
        <f t="shared" si="0"/>
        <v>318517</v>
      </c>
      <c r="G74" s="27"/>
      <c r="H74" s="28"/>
      <c r="I74" s="27"/>
      <c r="J74" s="27"/>
      <c r="K74" s="27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</row>
    <row r="75" spans="1:22">
      <c r="A75" s="29" t="s">
        <v>202</v>
      </c>
      <c r="B75" s="29" t="s">
        <v>59</v>
      </c>
      <c r="C75" s="23"/>
      <c r="D75" s="24">
        <v>122</v>
      </c>
      <c r="E75" s="25"/>
      <c r="F75" s="30">
        <f t="shared" ref="F75:F131" si="1">SUM(C75:E75)</f>
        <v>122</v>
      </c>
      <c r="G75" s="27"/>
      <c r="H75" s="28"/>
      <c r="I75" s="27"/>
      <c r="J75" s="27"/>
      <c r="K75" s="27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</row>
    <row r="76" spans="1:22">
      <c r="A76" s="29" t="s">
        <v>203</v>
      </c>
      <c r="B76" s="29" t="s">
        <v>60</v>
      </c>
      <c r="C76" s="23">
        <v>390266</v>
      </c>
      <c r="D76" s="23">
        <v>77848</v>
      </c>
      <c r="E76" s="32">
        <v>3689</v>
      </c>
      <c r="F76" s="26">
        <f t="shared" si="1"/>
        <v>471803</v>
      </c>
      <c r="G76" s="27"/>
      <c r="H76" s="28"/>
      <c r="I76" s="27"/>
      <c r="J76" s="27"/>
      <c r="K76" s="27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</row>
    <row r="77" spans="1:22">
      <c r="A77" s="29" t="s">
        <v>204</v>
      </c>
      <c r="B77" s="29" t="s">
        <v>61</v>
      </c>
      <c r="C77" s="23">
        <v>1757</v>
      </c>
      <c r="D77" s="24"/>
      <c r="E77" s="25"/>
      <c r="F77" s="26">
        <f t="shared" si="1"/>
        <v>1757</v>
      </c>
      <c r="G77" s="27"/>
      <c r="H77" s="28"/>
      <c r="I77" s="27"/>
      <c r="J77" s="27"/>
      <c r="K77" s="27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</row>
    <row r="78" spans="1:22">
      <c r="A78" s="29" t="s">
        <v>205</v>
      </c>
      <c r="B78" s="29" t="s">
        <v>62</v>
      </c>
      <c r="C78" s="23">
        <v>12389</v>
      </c>
      <c r="D78" s="24"/>
      <c r="E78" s="25"/>
      <c r="F78" s="26">
        <f t="shared" si="1"/>
        <v>12389</v>
      </c>
      <c r="G78" s="27"/>
      <c r="H78" s="28"/>
      <c r="I78" s="27"/>
      <c r="J78" s="27"/>
      <c r="K78" s="27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</row>
    <row r="79" spans="1:22">
      <c r="A79" s="29" t="s">
        <v>206</v>
      </c>
      <c r="B79" s="29" t="s">
        <v>110</v>
      </c>
      <c r="C79" s="23">
        <v>16850</v>
      </c>
      <c r="D79" s="24"/>
      <c r="E79" s="25"/>
      <c r="F79" s="26">
        <f t="shared" si="1"/>
        <v>16850</v>
      </c>
      <c r="G79" s="27"/>
      <c r="H79" s="28"/>
      <c r="I79" s="27"/>
      <c r="J79" s="27"/>
      <c r="K79" s="27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</row>
    <row r="80" spans="1:22">
      <c r="A80" s="29" t="s">
        <v>207</v>
      </c>
      <c r="B80" s="29" t="s">
        <v>63</v>
      </c>
      <c r="C80" s="23">
        <v>1507</v>
      </c>
      <c r="D80" s="24"/>
      <c r="E80" s="25"/>
      <c r="F80" s="26">
        <f t="shared" si="1"/>
        <v>1507</v>
      </c>
      <c r="G80" s="27"/>
      <c r="H80" s="28"/>
      <c r="I80" s="27"/>
      <c r="J80" s="27"/>
      <c r="K80" s="27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</row>
    <row r="81" spans="1:22">
      <c r="A81" s="29" t="s">
        <v>208</v>
      </c>
      <c r="B81" s="29" t="s">
        <v>64</v>
      </c>
      <c r="C81" s="23">
        <v>1157</v>
      </c>
      <c r="D81" s="24"/>
      <c r="E81" s="25"/>
      <c r="F81" s="26">
        <f t="shared" si="1"/>
        <v>1157</v>
      </c>
      <c r="G81" s="27"/>
      <c r="H81" s="28"/>
      <c r="I81" s="27"/>
      <c r="J81" s="27"/>
      <c r="K81" s="27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</row>
    <row r="82" spans="1:22">
      <c r="A82" s="29" t="s">
        <v>209</v>
      </c>
      <c r="B82" s="29" t="s">
        <v>65</v>
      </c>
      <c r="C82" s="23">
        <v>1139</v>
      </c>
      <c r="D82" s="24"/>
      <c r="E82" s="25"/>
      <c r="F82" s="26">
        <f t="shared" si="1"/>
        <v>1139</v>
      </c>
      <c r="G82" s="27"/>
      <c r="H82" s="28"/>
      <c r="I82" s="27"/>
      <c r="J82" s="27"/>
      <c r="K82" s="27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</row>
    <row r="83" spans="1:22">
      <c r="A83" s="29" t="s">
        <v>210</v>
      </c>
      <c r="B83" s="29" t="s">
        <v>66</v>
      </c>
      <c r="C83" s="23">
        <v>26568</v>
      </c>
      <c r="D83" s="23">
        <v>1094</v>
      </c>
      <c r="E83" s="25"/>
      <c r="F83" s="26">
        <f t="shared" si="1"/>
        <v>27662</v>
      </c>
      <c r="G83" s="27"/>
      <c r="H83" s="28"/>
      <c r="I83" s="27"/>
      <c r="J83" s="27"/>
      <c r="K83" s="27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</row>
    <row r="84" spans="1:22">
      <c r="A84" s="29" t="s">
        <v>211</v>
      </c>
      <c r="B84" s="29" t="s">
        <v>111</v>
      </c>
      <c r="C84" s="23">
        <v>26605</v>
      </c>
      <c r="D84" s="23">
        <v>1112</v>
      </c>
      <c r="E84" s="25"/>
      <c r="F84" s="26">
        <f t="shared" si="1"/>
        <v>27717</v>
      </c>
      <c r="G84" s="27"/>
      <c r="H84" s="28"/>
      <c r="I84" s="27"/>
      <c r="J84" s="27"/>
      <c r="K84" s="27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</row>
    <row r="85" spans="1:22">
      <c r="A85" s="29" t="s">
        <v>212</v>
      </c>
      <c r="B85" s="29" t="s">
        <v>67</v>
      </c>
      <c r="C85" s="23">
        <v>1026</v>
      </c>
      <c r="D85" s="23"/>
      <c r="E85" s="25"/>
      <c r="F85" s="26">
        <f t="shared" si="1"/>
        <v>1026</v>
      </c>
      <c r="G85" s="27"/>
      <c r="H85" s="28"/>
      <c r="I85" s="27"/>
      <c r="J85" s="27"/>
      <c r="K85" s="27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</row>
    <row r="86" spans="1:22">
      <c r="A86" s="29" t="s">
        <v>213</v>
      </c>
      <c r="B86" s="29" t="s">
        <v>68</v>
      </c>
      <c r="C86" s="23">
        <v>3462</v>
      </c>
      <c r="D86" s="24"/>
      <c r="E86" s="25"/>
      <c r="F86" s="26">
        <f t="shared" si="1"/>
        <v>3462</v>
      </c>
      <c r="G86" s="27"/>
      <c r="H86" s="28"/>
      <c r="I86" s="27"/>
      <c r="J86" s="27"/>
      <c r="K86" s="27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</row>
    <row r="87" spans="1:22">
      <c r="A87" s="29" t="s">
        <v>214</v>
      </c>
      <c r="B87" s="29" t="s">
        <v>69</v>
      </c>
      <c r="C87" s="23">
        <v>19385</v>
      </c>
      <c r="D87" s="24"/>
      <c r="E87" s="25"/>
      <c r="F87" s="26">
        <f t="shared" si="1"/>
        <v>19385</v>
      </c>
      <c r="G87" s="27"/>
      <c r="H87" s="28"/>
      <c r="I87" s="27"/>
      <c r="J87" s="27"/>
      <c r="K87" s="27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</row>
    <row r="88" spans="1:22">
      <c r="A88" s="29" t="s">
        <v>215</v>
      </c>
      <c r="B88" s="29" t="s">
        <v>70</v>
      </c>
      <c r="C88" s="23">
        <v>10842</v>
      </c>
      <c r="D88" s="24"/>
      <c r="E88" s="25"/>
      <c r="F88" s="26">
        <f t="shared" si="1"/>
        <v>10842</v>
      </c>
      <c r="G88" s="27"/>
      <c r="H88" s="28"/>
      <c r="I88" s="27"/>
      <c r="J88" s="27"/>
      <c r="K88" s="27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</row>
    <row r="89" spans="1:22">
      <c r="A89" s="29" t="s">
        <v>216</v>
      </c>
      <c r="B89" s="29" t="s">
        <v>71</v>
      </c>
      <c r="C89" s="23">
        <v>9211</v>
      </c>
      <c r="D89" s="24"/>
      <c r="E89" s="25"/>
      <c r="F89" s="26">
        <f t="shared" si="1"/>
        <v>9211</v>
      </c>
      <c r="G89" s="27"/>
      <c r="H89" s="28"/>
      <c r="I89" s="27"/>
      <c r="J89" s="27"/>
      <c r="K89" s="27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</row>
    <row r="90" spans="1:22">
      <c r="A90" s="29" t="s">
        <v>217</v>
      </c>
      <c r="B90" s="29" t="s">
        <v>72</v>
      </c>
      <c r="C90" s="23">
        <v>9214</v>
      </c>
      <c r="D90" s="24"/>
      <c r="E90" s="25"/>
      <c r="F90" s="26">
        <f t="shared" si="1"/>
        <v>9214</v>
      </c>
      <c r="G90" s="27"/>
      <c r="H90" s="28"/>
      <c r="I90" s="27"/>
      <c r="J90" s="27"/>
      <c r="K90" s="27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</row>
    <row r="91" spans="1:22">
      <c r="A91" s="29" t="s">
        <v>218</v>
      </c>
      <c r="B91" s="29" t="s">
        <v>73</v>
      </c>
      <c r="C91" s="23">
        <v>2577</v>
      </c>
      <c r="D91" s="24"/>
      <c r="E91" s="25"/>
      <c r="F91" s="26">
        <f t="shared" si="1"/>
        <v>2577</v>
      </c>
      <c r="G91" s="27"/>
      <c r="H91" s="28"/>
      <c r="I91" s="27"/>
      <c r="J91" s="27"/>
      <c r="K91" s="27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</row>
    <row r="92" spans="1:22">
      <c r="A92" s="29" t="s">
        <v>219</v>
      </c>
      <c r="B92" s="29" t="s">
        <v>74</v>
      </c>
      <c r="C92" s="23">
        <v>2508</v>
      </c>
      <c r="D92" s="24">
        <v>60</v>
      </c>
      <c r="E92" s="25"/>
      <c r="F92" s="26">
        <f t="shared" si="1"/>
        <v>2568</v>
      </c>
      <c r="G92" s="27"/>
      <c r="H92" s="28"/>
      <c r="I92" s="27"/>
      <c r="J92" s="27"/>
      <c r="K92" s="27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</row>
    <row r="93" spans="1:22">
      <c r="A93" s="29" t="s">
        <v>220</v>
      </c>
      <c r="B93" s="29" t="s">
        <v>75</v>
      </c>
      <c r="C93" s="23">
        <v>32100</v>
      </c>
      <c r="D93" s="23">
        <v>12582</v>
      </c>
      <c r="E93" s="25">
        <v>147</v>
      </c>
      <c r="F93" s="26">
        <f t="shared" si="1"/>
        <v>44829</v>
      </c>
      <c r="G93" s="27"/>
      <c r="H93" s="28"/>
      <c r="I93" s="27"/>
      <c r="J93" s="27"/>
      <c r="K93" s="27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</row>
    <row r="94" spans="1:22">
      <c r="A94" s="29" t="s">
        <v>221</v>
      </c>
      <c r="B94" s="29" t="s">
        <v>76</v>
      </c>
      <c r="C94" s="23">
        <v>2727</v>
      </c>
      <c r="D94" s="24"/>
      <c r="E94" s="25"/>
      <c r="F94" s="26">
        <f t="shared" si="1"/>
        <v>2727</v>
      </c>
      <c r="G94" s="27"/>
      <c r="H94" s="28"/>
      <c r="I94" s="27"/>
      <c r="J94" s="27"/>
      <c r="K94" s="27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</row>
    <row r="95" spans="1:22">
      <c r="A95" s="29" t="s">
        <v>222</v>
      </c>
      <c r="B95" s="29" t="s">
        <v>77</v>
      </c>
      <c r="C95" s="23">
        <v>3840</v>
      </c>
      <c r="D95" s="24"/>
      <c r="E95" s="25"/>
      <c r="F95" s="26">
        <f t="shared" si="1"/>
        <v>3840</v>
      </c>
      <c r="G95" s="27"/>
      <c r="H95" s="28"/>
      <c r="I95" s="27"/>
      <c r="J95" s="27"/>
      <c r="K95" s="27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</row>
    <row r="96" spans="1:22">
      <c r="A96" s="29" t="s">
        <v>223</v>
      </c>
      <c r="B96" s="29" t="s">
        <v>78</v>
      </c>
      <c r="C96" s="23">
        <v>7539</v>
      </c>
      <c r="D96" s="24"/>
      <c r="E96" s="25"/>
      <c r="F96" s="26">
        <f t="shared" si="1"/>
        <v>7539</v>
      </c>
      <c r="G96" s="27"/>
      <c r="H96" s="28"/>
      <c r="I96" s="27"/>
      <c r="J96" s="27"/>
      <c r="K96" s="27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</row>
    <row r="97" spans="1:22">
      <c r="A97" s="29" t="s">
        <v>224</v>
      </c>
      <c r="B97" s="29" t="s">
        <v>79</v>
      </c>
      <c r="C97" s="23">
        <v>25912</v>
      </c>
      <c r="D97" s="23">
        <v>15861</v>
      </c>
      <c r="E97" s="25"/>
      <c r="F97" s="26">
        <f t="shared" si="1"/>
        <v>41773</v>
      </c>
      <c r="G97" s="27"/>
      <c r="H97" s="28"/>
      <c r="I97" s="27"/>
      <c r="J97" s="27"/>
      <c r="K97" s="27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</row>
    <row r="98" spans="1:22">
      <c r="A98" s="29" t="s">
        <v>225</v>
      </c>
      <c r="B98" s="29" t="s">
        <v>80</v>
      </c>
      <c r="C98" s="23">
        <v>968</v>
      </c>
      <c r="D98" s="24"/>
      <c r="E98" s="25"/>
      <c r="F98" s="30">
        <f t="shared" si="1"/>
        <v>968</v>
      </c>
      <c r="G98" s="27"/>
      <c r="H98" s="28"/>
      <c r="I98" s="27"/>
      <c r="J98" s="27"/>
      <c r="K98" s="27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</row>
    <row r="99" spans="1:22">
      <c r="A99" s="29" t="s">
        <v>226</v>
      </c>
      <c r="B99" s="29" t="s">
        <v>81</v>
      </c>
      <c r="C99" s="23">
        <v>797</v>
      </c>
      <c r="D99" s="24"/>
      <c r="E99" s="25"/>
      <c r="F99" s="30">
        <f t="shared" si="1"/>
        <v>797</v>
      </c>
      <c r="G99" s="27"/>
      <c r="H99" s="28"/>
      <c r="I99" s="27"/>
      <c r="J99" s="27"/>
      <c r="K99" s="27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</row>
    <row r="100" spans="1:22">
      <c r="A100" s="29" t="s">
        <v>227</v>
      </c>
      <c r="B100" s="29" t="s">
        <v>82</v>
      </c>
      <c r="C100" s="23">
        <v>80</v>
      </c>
      <c r="D100" s="24"/>
      <c r="E100" s="25"/>
      <c r="F100" s="30">
        <f t="shared" si="1"/>
        <v>80</v>
      </c>
      <c r="G100" s="27"/>
      <c r="H100" s="28"/>
      <c r="I100" s="27"/>
      <c r="J100" s="27"/>
      <c r="K100" s="27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</row>
    <row r="101" spans="1:22">
      <c r="A101" s="29" t="s">
        <v>228</v>
      </c>
      <c r="B101" s="29" t="s">
        <v>83</v>
      </c>
      <c r="C101" s="23">
        <v>17070</v>
      </c>
      <c r="D101" s="23">
        <v>5736</v>
      </c>
      <c r="E101" s="25"/>
      <c r="F101" s="26">
        <f t="shared" si="1"/>
        <v>22806</v>
      </c>
      <c r="G101" s="27"/>
      <c r="H101" s="28"/>
      <c r="I101" s="27"/>
      <c r="J101" s="27"/>
      <c r="K101" s="27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</row>
    <row r="102" spans="1:22">
      <c r="A102" s="29" t="s">
        <v>229</v>
      </c>
      <c r="B102" s="29" t="s">
        <v>84</v>
      </c>
      <c r="C102" s="23">
        <v>1595</v>
      </c>
      <c r="D102" s="24"/>
      <c r="E102" s="25"/>
      <c r="F102" s="26">
        <f t="shared" si="1"/>
        <v>1595</v>
      </c>
      <c r="G102" s="27"/>
      <c r="H102" s="28"/>
      <c r="I102" s="27"/>
      <c r="J102" s="27"/>
      <c r="K102" s="27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</row>
    <row r="103" spans="1:22">
      <c r="A103" s="29" t="s">
        <v>230</v>
      </c>
      <c r="B103" s="29" t="s">
        <v>85</v>
      </c>
      <c r="C103" s="23"/>
      <c r="D103" s="24">
        <v>170</v>
      </c>
      <c r="E103" s="25"/>
      <c r="F103" s="30">
        <f t="shared" si="1"/>
        <v>170</v>
      </c>
      <c r="G103" s="27"/>
      <c r="H103" s="28"/>
      <c r="I103" s="27"/>
      <c r="J103" s="27"/>
      <c r="K103" s="27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</row>
    <row r="104" spans="1:22">
      <c r="A104" s="29" t="s">
        <v>231</v>
      </c>
      <c r="B104" s="29" t="s">
        <v>86</v>
      </c>
      <c r="C104" s="23">
        <v>14811</v>
      </c>
      <c r="D104" s="24">
        <v>143</v>
      </c>
      <c r="E104" s="25"/>
      <c r="F104" s="26">
        <f t="shared" si="1"/>
        <v>14954</v>
      </c>
      <c r="G104" s="27"/>
      <c r="H104" s="28"/>
      <c r="I104" s="27"/>
      <c r="J104" s="27"/>
      <c r="K104" s="27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</row>
    <row r="105" spans="1:22">
      <c r="A105" s="29" t="s">
        <v>232</v>
      </c>
      <c r="B105" s="29" t="s">
        <v>87</v>
      </c>
      <c r="C105" s="23">
        <v>118960</v>
      </c>
      <c r="D105" s="23">
        <v>66281</v>
      </c>
      <c r="E105" s="32">
        <v>3322</v>
      </c>
      <c r="F105" s="26">
        <f t="shared" si="1"/>
        <v>188563</v>
      </c>
      <c r="G105" s="27"/>
      <c r="H105" s="28"/>
      <c r="I105" s="27"/>
      <c r="J105" s="27"/>
      <c r="K105" s="27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</row>
    <row r="106" spans="1:22">
      <c r="A106" s="29" t="s">
        <v>233</v>
      </c>
      <c r="B106" s="29" t="s">
        <v>88</v>
      </c>
      <c r="C106" s="23">
        <v>1369</v>
      </c>
      <c r="D106" s="23"/>
      <c r="E106" s="32"/>
      <c r="F106" s="26">
        <f t="shared" si="1"/>
        <v>1369</v>
      </c>
      <c r="G106" s="27"/>
      <c r="H106" s="28"/>
      <c r="I106" s="27"/>
      <c r="J106" s="27"/>
      <c r="K106" s="27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</row>
    <row r="107" spans="1:22">
      <c r="A107" s="29" t="s">
        <v>234</v>
      </c>
      <c r="B107" s="29" t="s">
        <v>89</v>
      </c>
      <c r="C107" s="23">
        <v>297990</v>
      </c>
      <c r="D107" s="23">
        <v>88068</v>
      </c>
      <c r="E107" s="32">
        <v>3708</v>
      </c>
      <c r="F107" s="26">
        <f t="shared" si="1"/>
        <v>389766</v>
      </c>
      <c r="G107" s="27"/>
      <c r="H107" s="28"/>
      <c r="I107" s="27"/>
      <c r="J107" s="27"/>
      <c r="K107" s="27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</row>
    <row r="108" spans="1:22">
      <c r="A108" s="29" t="s">
        <v>235</v>
      </c>
      <c r="B108" s="29" t="s">
        <v>90</v>
      </c>
      <c r="C108" s="23">
        <v>11899</v>
      </c>
      <c r="D108" s="23">
        <v>7040</v>
      </c>
      <c r="E108" s="25"/>
      <c r="F108" s="26">
        <f t="shared" si="1"/>
        <v>18939</v>
      </c>
      <c r="G108" s="27"/>
      <c r="H108" s="28"/>
      <c r="I108" s="27"/>
      <c r="J108" s="27"/>
      <c r="K108" s="27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</row>
    <row r="109" spans="1:22">
      <c r="A109" s="29" t="s">
        <v>236</v>
      </c>
      <c r="B109" s="29" t="s">
        <v>91</v>
      </c>
      <c r="C109" s="23">
        <v>9218</v>
      </c>
      <c r="D109" s="23">
        <v>18079</v>
      </c>
      <c r="E109" s="33"/>
      <c r="F109" s="26">
        <f t="shared" si="1"/>
        <v>27297</v>
      </c>
      <c r="G109" s="27"/>
      <c r="H109" s="28"/>
      <c r="I109" s="27"/>
      <c r="J109" s="27"/>
      <c r="K109" s="27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</row>
    <row r="110" spans="1:22">
      <c r="A110" s="29" t="s">
        <v>237</v>
      </c>
      <c r="B110" s="29" t="s">
        <v>92</v>
      </c>
      <c r="C110" s="23">
        <v>2500</v>
      </c>
      <c r="D110" s="24">
        <v>35</v>
      </c>
      <c r="E110" s="25"/>
      <c r="F110" s="26">
        <f t="shared" si="1"/>
        <v>2535</v>
      </c>
      <c r="G110" s="27"/>
      <c r="H110" s="28"/>
      <c r="I110" s="27"/>
      <c r="J110" s="27"/>
      <c r="K110" s="27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</row>
    <row r="111" spans="1:22">
      <c r="A111" s="29" t="s">
        <v>238</v>
      </c>
      <c r="B111" s="34" t="s">
        <v>93</v>
      </c>
      <c r="C111" s="23">
        <v>8751</v>
      </c>
      <c r="D111" s="24"/>
      <c r="E111" s="25"/>
      <c r="F111" s="26">
        <f t="shared" si="1"/>
        <v>8751</v>
      </c>
      <c r="G111" s="27"/>
      <c r="H111" s="28"/>
      <c r="I111" s="27"/>
      <c r="J111" s="27"/>
      <c r="K111" s="27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</row>
    <row r="112" spans="1:22">
      <c r="A112" s="29" t="s">
        <v>239</v>
      </c>
      <c r="B112" s="29" t="s">
        <v>258</v>
      </c>
      <c r="C112" s="23">
        <v>10904</v>
      </c>
      <c r="D112" s="23">
        <v>1681</v>
      </c>
      <c r="E112" s="25"/>
      <c r="F112" s="26">
        <f t="shared" si="1"/>
        <v>12585</v>
      </c>
      <c r="G112" s="27"/>
      <c r="H112" s="28"/>
      <c r="I112" s="27"/>
      <c r="J112" s="27"/>
      <c r="K112" s="27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</row>
    <row r="113" spans="1:22">
      <c r="A113" s="29" t="s">
        <v>240</v>
      </c>
      <c r="B113" s="29" t="s">
        <v>257</v>
      </c>
      <c r="C113" s="23">
        <v>51886</v>
      </c>
      <c r="D113" s="23">
        <v>13091</v>
      </c>
      <c r="E113" s="25">
        <v>100</v>
      </c>
      <c r="F113" s="26">
        <f t="shared" si="1"/>
        <v>65077</v>
      </c>
      <c r="G113" s="27"/>
      <c r="H113" s="28"/>
      <c r="I113" s="27"/>
      <c r="J113" s="27"/>
      <c r="K113" s="27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</row>
    <row r="114" spans="1:22">
      <c r="A114" s="29" t="s">
        <v>241</v>
      </c>
      <c r="B114" s="29" t="s">
        <v>94</v>
      </c>
      <c r="C114" s="23">
        <v>12344</v>
      </c>
      <c r="D114" s="24"/>
      <c r="E114" s="25"/>
      <c r="F114" s="26">
        <f t="shared" si="1"/>
        <v>12344</v>
      </c>
      <c r="G114" s="27"/>
      <c r="H114" s="28"/>
      <c r="I114" s="27"/>
      <c r="J114" s="27"/>
      <c r="K114" s="27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</row>
    <row r="115" spans="1:22">
      <c r="A115" s="29" t="s">
        <v>242</v>
      </c>
      <c r="B115" s="29" t="s">
        <v>95</v>
      </c>
      <c r="C115" s="23">
        <v>690</v>
      </c>
      <c r="D115" s="24"/>
      <c r="E115" s="25"/>
      <c r="F115" s="30">
        <f t="shared" si="1"/>
        <v>690</v>
      </c>
      <c r="G115" s="27"/>
      <c r="H115" s="28"/>
      <c r="I115" s="27"/>
      <c r="J115" s="27"/>
      <c r="K115" s="27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</row>
    <row r="116" spans="1:22">
      <c r="A116" s="29" t="s">
        <v>243</v>
      </c>
      <c r="B116" s="29" t="s">
        <v>96</v>
      </c>
      <c r="C116" s="23"/>
      <c r="D116" s="24">
        <v>48</v>
      </c>
      <c r="E116" s="25"/>
      <c r="F116" s="30">
        <f t="shared" si="1"/>
        <v>48</v>
      </c>
      <c r="G116" s="27"/>
      <c r="H116" s="28"/>
      <c r="I116" s="27"/>
      <c r="J116" s="27"/>
      <c r="K116" s="27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</row>
    <row r="117" spans="1:22">
      <c r="A117" s="29" t="s">
        <v>244</v>
      </c>
      <c r="B117" s="29" t="s">
        <v>97</v>
      </c>
      <c r="C117" s="23">
        <v>9132</v>
      </c>
      <c r="D117" s="24"/>
      <c r="E117" s="25"/>
      <c r="F117" s="26">
        <f t="shared" si="1"/>
        <v>9132</v>
      </c>
      <c r="G117" s="27"/>
      <c r="H117" s="28"/>
      <c r="I117" s="27"/>
      <c r="J117" s="27"/>
      <c r="K117" s="27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</row>
    <row r="118" spans="1:22">
      <c r="A118" s="29" t="s">
        <v>245</v>
      </c>
      <c r="B118" s="29" t="s">
        <v>113</v>
      </c>
      <c r="C118" s="23">
        <v>4430</v>
      </c>
      <c r="D118" s="24"/>
      <c r="E118" s="25"/>
      <c r="F118" s="26">
        <f t="shared" si="1"/>
        <v>4430</v>
      </c>
      <c r="G118" s="27"/>
      <c r="H118" s="28"/>
      <c r="I118" s="27"/>
      <c r="J118" s="27"/>
      <c r="K118" s="27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</row>
    <row r="119" spans="1:22">
      <c r="A119" s="29" t="s">
        <v>246</v>
      </c>
      <c r="B119" s="29" t="s">
        <v>98</v>
      </c>
      <c r="C119" s="23">
        <v>213241</v>
      </c>
      <c r="D119" s="23">
        <v>1170</v>
      </c>
      <c r="E119" s="25"/>
      <c r="F119" s="26">
        <f t="shared" si="1"/>
        <v>214411</v>
      </c>
      <c r="G119" s="27"/>
      <c r="H119" s="28"/>
      <c r="I119" s="27"/>
      <c r="J119" s="27"/>
      <c r="K119" s="27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</row>
    <row r="120" spans="1:22">
      <c r="A120" s="29" t="s">
        <v>247</v>
      </c>
      <c r="B120" s="29" t="s">
        <v>99</v>
      </c>
      <c r="C120" s="23">
        <v>53294</v>
      </c>
      <c r="D120" s="24"/>
      <c r="E120" s="25"/>
      <c r="F120" s="26">
        <f t="shared" si="1"/>
        <v>53294</v>
      </c>
      <c r="G120" s="27"/>
      <c r="H120" s="28"/>
      <c r="I120" s="27"/>
      <c r="J120" s="27"/>
      <c r="K120" s="27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</row>
    <row r="121" spans="1:22">
      <c r="A121" s="29" t="s">
        <v>248</v>
      </c>
      <c r="B121" s="29" t="s">
        <v>100</v>
      </c>
      <c r="C121" s="23">
        <v>58722</v>
      </c>
      <c r="D121" s="24">
        <v>372</v>
      </c>
      <c r="E121" s="25"/>
      <c r="F121" s="26">
        <f t="shared" si="1"/>
        <v>59094</v>
      </c>
      <c r="G121" s="27"/>
      <c r="H121" s="28"/>
      <c r="I121" s="27"/>
      <c r="J121" s="27"/>
      <c r="K121" s="27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</row>
    <row r="122" spans="1:22">
      <c r="A122" s="29" t="s">
        <v>249</v>
      </c>
      <c r="B122" s="29" t="s">
        <v>101</v>
      </c>
      <c r="C122" s="23">
        <v>257575</v>
      </c>
      <c r="D122" s="23">
        <v>14877</v>
      </c>
      <c r="E122" s="25"/>
      <c r="F122" s="26">
        <f t="shared" si="1"/>
        <v>272452</v>
      </c>
      <c r="G122" s="27"/>
      <c r="H122" s="28"/>
      <c r="I122" s="27"/>
      <c r="J122" s="27"/>
      <c r="K122" s="27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</row>
    <row r="123" spans="1:22">
      <c r="A123" s="29" t="s">
        <v>250</v>
      </c>
      <c r="B123" s="29" t="s">
        <v>102</v>
      </c>
      <c r="C123" s="23">
        <v>17874</v>
      </c>
      <c r="D123" s="24"/>
      <c r="E123" s="25"/>
      <c r="F123" s="26">
        <f t="shared" si="1"/>
        <v>17874</v>
      </c>
      <c r="G123" s="27"/>
      <c r="H123" s="28"/>
      <c r="I123" s="27"/>
      <c r="J123" s="27"/>
      <c r="K123" s="27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</row>
    <row r="124" spans="1:22">
      <c r="A124" s="29" t="s">
        <v>251</v>
      </c>
      <c r="B124" s="29" t="s">
        <v>103</v>
      </c>
      <c r="C124" s="23">
        <v>8087</v>
      </c>
      <c r="D124" s="23">
        <v>18286</v>
      </c>
      <c r="E124" s="33"/>
      <c r="F124" s="26">
        <f t="shared" si="1"/>
        <v>26373</v>
      </c>
      <c r="G124" s="27"/>
      <c r="H124" s="28"/>
      <c r="I124" s="27"/>
      <c r="J124" s="27"/>
      <c r="K124" s="27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</row>
    <row r="125" spans="1:22">
      <c r="A125" s="29" t="s">
        <v>253</v>
      </c>
      <c r="B125" s="29" t="s">
        <v>104</v>
      </c>
      <c r="C125" s="23">
        <v>143181</v>
      </c>
      <c r="D125" s="23">
        <v>3729</v>
      </c>
      <c r="E125" s="25"/>
      <c r="F125" s="26">
        <f t="shared" si="1"/>
        <v>146910</v>
      </c>
      <c r="G125" s="27"/>
      <c r="H125" s="28"/>
      <c r="I125" s="27"/>
      <c r="J125" s="27"/>
      <c r="K125" s="27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</row>
    <row r="126" spans="1:22">
      <c r="A126" s="29" t="s">
        <v>268</v>
      </c>
      <c r="B126" s="29" t="s">
        <v>105</v>
      </c>
      <c r="C126" s="23">
        <v>176905</v>
      </c>
      <c r="D126" s="23">
        <v>71796</v>
      </c>
      <c r="E126" s="32">
        <v>2345</v>
      </c>
      <c r="F126" s="26">
        <f t="shared" si="1"/>
        <v>251046</v>
      </c>
      <c r="G126" s="27"/>
      <c r="H126" s="28"/>
      <c r="I126" s="27"/>
      <c r="J126" s="27"/>
      <c r="K126" s="27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</row>
    <row r="127" spans="1:22">
      <c r="A127" s="29" t="s">
        <v>269</v>
      </c>
      <c r="B127" s="29" t="s">
        <v>106</v>
      </c>
      <c r="C127" s="23">
        <v>2078</v>
      </c>
      <c r="D127" s="24">
        <v>197</v>
      </c>
      <c r="E127" s="25"/>
      <c r="F127" s="26">
        <f t="shared" si="1"/>
        <v>2275</v>
      </c>
      <c r="G127" s="27"/>
      <c r="H127" s="28"/>
      <c r="I127" s="27"/>
      <c r="J127" s="27"/>
      <c r="K127" s="27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</row>
    <row r="128" spans="1:22">
      <c r="A128" s="29" t="s">
        <v>270</v>
      </c>
      <c r="B128" s="29" t="s">
        <v>107</v>
      </c>
      <c r="C128" s="23"/>
      <c r="D128" s="23">
        <v>2285</v>
      </c>
      <c r="E128" s="25"/>
      <c r="F128" s="30">
        <f t="shared" si="1"/>
        <v>2285</v>
      </c>
      <c r="G128" s="27"/>
      <c r="H128" s="28"/>
      <c r="I128" s="27"/>
      <c r="J128" s="27"/>
      <c r="K128" s="27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</row>
    <row r="129" spans="1:22">
      <c r="A129" s="29" t="s">
        <v>271</v>
      </c>
      <c r="B129" s="29" t="s">
        <v>108</v>
      </c>
      <c r="C129" s="23">
        <v>24729</v>
      </c>
      <c r="D129" s="23">
        <v>1321</v>
      </c>
      <c r="E129" s="25"/>
      <c r="F129" s="35">
        <f t="shared" si="1"/>
        <v>26050</v>
      </c>
      <c r="G129" s="27"/>
      <c r="H129" s="28"/>
      <c r="I129" s="27"/>
      <c r="J129" s="27"/>
      <c r="K129" s="27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</row>
    <row r="130" spans="1:22">
      <c r="A130" s="29" t="s">
        <v>272</v>
      </c>
      <c r="B130" s="36" t="s">
        <v>109</v>
      </c>
      <c r="C130" s="37">
        <v>42248</v>
      </c>
      <c r="D130" s="38"/>
      <c r="E130" s="39"/>
      <c r="F130" s="40">
        <f t="shared" si="1"/>
        <v>42248</v>
      </c>
      <c r="G130" s="41"/>
      <c r="H130" s="42"/>
      <c r="I130" s="41"/>
      <c r="J130" s="41"/>
      <c r="K130" s="4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</row>
    <row r="131" spans="1:22">
      <c r="A131" s="29" t="s">
        <v>273</v>
      </c>
      <c r="B131" s="43" t="s">
        <v>112</v>
      </c>
      <c r="C131" s="44"/>
      <c r="D131" s="45">
        <v>200</v>
      </c>
      <c r="E131" s="45"/>
      <c r="F131" s="46">
        <f t="shared" si="1"/>
        <v>200</v>
      </c>
      <c r="G131" s="27"/>
      <c r="H131" s="47"/>
      <c r="I131" s="27"/>
      <c r="J131" s="27"/>
      <c r="K131" s="27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</row>
    <row r="132" spans="1:22" s="10" customFormat="1">
      <c r="A132" s="57" t="s">
        <v>129</v>
      </c>
      <c r="B132" s="58"/>
      <c r="C132" s="58"/>
      <c r="D132" s="58"/>
      <c r="E132" s="58"/>
      <c r="F132" s="58"/>
      <c r="G132" s="58"/>
      <c r="H132" s="58"/>
      <c r="I132" s="59"/>
      <c r="J132" s="48"/>
      <c r="K132" s="49"/>
    </row>
    <row r="133" spans="1:22" ht="21" customHeight="1">
      <c r="A133" s="2"/>
      <c r="B133" s="2"/>
      <c r="C133" s="2"/>
      <c r="D133" s="2"/>
      <c r="E133" s="2"/>
      <c r="F133" s="2"/>
      <c r="G133" s="9"/>
    </row>
    <row r="134" spans="1:22" ht="15" customHeight="1" thickBot="1">
      <c r="A134" s="2"/>
      <c r="B134" s="20"/>
      <c r="C134" s="2"/>
      <c r="D134" s="2"/>
      <c r="E134" s="2"/>
      <c r="G134" s="9"/>
      <c r="H134" s="2"/>
      <c r="I134" s="2"/>
      <c r="J134" s="2"/>
      <c r="K134" s="3"/>
      <c r="L134" s="3"/>
    </row>
    <row r="135" spans="1:22" ht="15" customHeight="1" thickBot="1">
      <c r="B135" s="11"/>
      <c r="C135" s="12"/>
      <c r="D135" s="60">
        <v>2026</v>
      </c>
      <c r="E135" s="61"/>
      <c r="F135" s="62">
        <v>2027</v>
      </c>
      <c r="G135" s="61"/>
      <c r="H135" s="62">
        <v>2028</v>
      </c>
      <c r="I135" s="61"/>
      <c r="J135" s="62">
        <v>2029</v>
      </c>
      <c r="K135" s="61"/>
      <c r="L135" s="2"/>
    </row>
    <row r="136" spans="1:22" ht="36.75" customHeight="1" thickBot="1">
      <c r="B136" s="11"/>
      <c r="C136" s="16" t="s">
        <v>122</v>
      </c>
      <c r="D136" s="14" t="s">
        <v>278</v>
      </c>
      <c r="E136" s="14" t="s">
        <v>279</v>
      </c>
      <c r="F136" s="14" t="s">
        <v>278</v>
      </c>
      <c r="G136" s="14" t="s">
        <v>279</v>
      </c>
      <c r="H136" s="14" t="s">
        <v>278</v>
      </c>
      <c r="I136" s="14" t="s">
        <v>279</v>
      </c>
      <c r="J136" s="14" t="s">
        <v>278</v>
      </c>
      <c r="K136" s="14" t="s">
        <v>279</v>
      </c>
    </row>
    <row r="137" spans="1:22" ht="15" customHeight="1" thickBot="1">
      <c r="B137" s="55" t="s">
        <v>123</v>
      </c>
      <c r="C137" s="56" t="s">
        <v>119</v>
      </c>
      <c r="D137" s="51"/>
      <c r="E137" s="51"/>
      <c r="F137" s="51"/>
      <c r="G137" s="51"/>
      <c r="H137" s="51"/>
      <c r="I137" s="51"/>
      <c r="J137" s="51"/>
      <c r="K137" s="51"/>
      <c r="L137" s="19"/>
    </row>
    <row r="138" spans="1:22" ht="15" customHeight="1" thickBot="1">
      <c r="B138" s="55"/>
      <c r="C138" s="56" t="s">
        <v>120</v>
      </c>
      <c r="D138" s="50">
        <v>0</v>
      </c>
      <c r="E138" s="50">
        <v>0</v>
      </c>
      <c r="F138" s="50">
        <v>0</v>
      </c>
      <c r="G138" s="50">
        <v>0</v>
      </c>
      <c r="H138" s="51"/>
      <c r="I138" s="51"/>
      <c r="J138" s="51"/>
      <c r="K138" s="51"/>
      <c r="L138" s="19"/>
    </row>
    <row r="139" spans="1:22" ht="15" customHeight="1" thickBot="1">
      <c r="B139" s="55" t="s">
        <v>126</v>
      </c>
      <c r="C139" s="56" t="s">
        <v>119</v>
      </c>
      <c r="D139" s="51"/>
      <c r="E139" s="51"/>
      <c r="F139" s="51"/>
      <c r="G139" s="51"/>
      <c r="H139" s="51"/>
      <c r="I139" s="51"/>
      <c r="J139" s="51"/>
      <c r="K139" s="51"/>
      <c r="L139" s="19"/>
    </row>
    <row r="140" spans="1:22" ht="15" customHeight="1" thickBot="1">
      <c r="B140" s="55"/>
      <c r="C140" s="56" t="s">
        <v>120</v>
      </c>
      <c r="D140" s="50">
        <v>0</v>
      </c>
      <c r="E140" s="50">
        <v>0</v>
      </c>
      <c r="F140" s="50">
        <v>0</v>
      </c>
      <c r="G140" s="50">
        <v>0</v>
      </c>
      <c r="H140" s="51"/>
      <c r="I140" s="51"/>
      <c r="J140" s="51"/>
      <c r="K140" s="51"/>
      <c r="L140" s="19"/>
    </row>
    <row r="141" spans="1:22" ht="15" customHeight="1" thickBot="1">
      <c r="B141" s="55" t="s">
        <v>124</v>
      </c>
      <c r="C141" s="56" t="s">
        <v>119</v>
      </c>
      <c r="D141" s="51"/>
      <c r="E141" s="51"/>
      <c r="F141" s="51"/>
      <c r="G141" s="51"/>
      <c r="H141" s="51"/>
      <c r="I141" s="51"/>
      <c r="J141" s="51"/>
      <c r="K141" s="51"/>
      <c r="L141" s="19"/>
    </row>
    <row r="142" spans="1:22" ht="15" customHeight="1" thickBot="1">
      <c r="B142" s="55"/>
      <c r="C142" s="56" t="s">
        <v>120</v>
      </c>
      <c r="D142" s="50">
        <v>0</v>
      </c>
      <c r="E142" s="50">
        <v>0</v>
      </c>
      <c r="F142" s="50">
        <v>0</v>
      </c>
      <c r="G142" s="50">
        <v>0</v>
      </c>
      <c r="H142" s="51"/>
      <c r="I142" s="51"/>
      <c r="J142" s="51"/>
      <c r="K142" s="51"/>
      <c r="L142" s="19"/>
    </row>
    <row r="143" spans="1:22" ht="15" customHeight="1" thickBot="1">
      <c r="B143" s="11"/>
      <c r="C143" s="11"/>
      <c r="D143" s="17"/>
      <c r="E143" s="18"/>
      <c r="F143" s="18"/>
      <c r="G143" s="18"/>
      <c r="H143" s="18"/>
      <c r="I143" s="15"/>
      <c r="J143" s="18"/>
      <c r="K143" s="18"/>
    </row>
    <row r="144" spans="1:22" ht="15" customHeight="1">
      <c r="G144"/>
      <c r="I144" s="7"/>
    </row>
    <row r="145" spans="1:12" ht="15" customHeight="1" thickBot="1">
      <c r="G145"/>
      <c r="I145" s="7"/>
    </row>
    <row r="146" spans="1:12" ht="15" customHeight="1" thickBot="1">
      <c r="B146" s="12"/>
      <c r="C146" s="60">
        <v>2026</v>
      </c>
      <c r="D146" s="61"/>
      <c r="E146" s="62">
        <v>2027</v>
      </c>
      <c r="F146" s="61"/>
      <c r="G146" s="62">
        <v>2028</v>
      </c>
      <c r="H146" s="61"/>
      <c r="I146" s="62">
        <v>2029</v>
      </c>
      <c r="J146" s="63"/>
      <c r="K146" s="62" t="s">
        <v>130</v>
      </c>
      <c r="L146" s="63"/>
    </row>
    <row r="147" spans="1:12" ht="30" customHeight="1" thickBot="1">
      <c r="B147" s="12"/>
      <c r="C147" s="13" t="s">
        <v>278</v>
      </c>
      <c r="D147" s="14" t="s">
        <v>118</v>
      </c>
      <c r="E147" s="14" t="s">
        <v>278</v>
      </c>
      <c r="F147" s="14" t="s">
        <v>118</v>
      </c>
      <c r="G147" s="14" t="s">
        <v>278</v>
      </c>
      <c r="H147" s="14" t="s">
        <v>118</v>
      </c>
      <c r="I147" s="14" t="s">
        <v>278</v>
      </c>
      <c r="J147" s="14" t="s">
        <v>118</v>
      </c>
      <c r="K147" s="14" t="s">
        <v>280</v>
      </c>
      <c r="L147" s="14" t="s">
        <v>281</v>
      </c>
    </row>
    <row r="148" spans="1:12" ht="15" customHeight="1" thickBot="1">
      <c r="B148" s="55" t="s">
        <v>119</v>
      </c>
      <c r="C148" s="52"/>
      <c r="D148" s="52"/>
      <c r="E148" s="52"/>
      <c r="F148" s="52"/>
      <c r="G148" s="52"/>
      <c r="H148" s="52"/>
      <c r="I148" s="52"/>
      <c r="J148" s="52"/>
      <c r="K148" s="52"/>
      <c r="L148" s="52"/>
    </row>
    <row r="149" spans="1:12" ht="15" customHeight="1" thickBot="1">
      <c r="B149" s="53" t="s">
        <v>120</v>
      </c>
      <c r="C149" s="52">
        <v>0</v>
      </c>
      <c r="D149" s="52">
        <v>0</v>
      </c>
      <c r="E149" s="52">
        <f>C149</f>
        <v>0</v>
      </c>
      <c r="F149" s="52">
        <f>D149</f>
        <v>0</v>
      </c>
      <c r="G149" s="52"/>
      <c r="H149" s="52"/>
      <c r="I149" s="52"/>
      <c r="J149" s="52"/>
      <c r="K149" s="52"/>
      <c r="L149" s="52"/>
    </row>
    <row r="150" spans="1:12" ht="15" customHeight="1" thickBot="1">
      <c r="B150" s="53" t="s">
        <v>125</v>
      </c>
      <c r="C150" s="52"/>
      <c r="D150" s="52"/>
      <c r="E150" s="52"/>
      <c r="F150" s="52"/>
      <c r="G150" s="52"/>
      <c r="H150" s="52"/>
      <c r="I150" s="52"/>
      <c r="J150" s="52"/>
      <c r="K150" s="52"/>
      <c r="L150" s="52"/>
    </row>
    <row r="151" spans="1:12" ht="15" customHeight="1" thickBot="1">
      <c r="B151" s="53" t="s">
        <v>121</v>
      </c>
      <c r="C151" s="54"/>
      <c r="D151" s="54"/>
      <c r="E151" s="54"/>
      <c r="F151" s="54"/>
      <c r="G151" s="54"/>
      <c r="H151" s="54"/>
      <c r="I151" s="54"/>
      <c r="J151" s="54"/>
      <c r="K151" s="54"/>
      <c r="L151" s="54"/>
    </row>
    <row r="154" spans="1:12" ht="15" customHeight="1">
      <c r="A154" s="64"/>
      <c r="B154" s="64"/>
      <c r="C154" s="64"/>
      <c r="D154" s="64"/>
      <c r="H154" s="19"/>
      <c r="I154" s="19"/>
    </row>
    <row r="155" spans="1:12" ht="15" customHeight="1">
      <c r="A155" s="64"/>
      <c r="B155" s="64"/>
      <c r="C155" s="65"/>
      <c r="D155" s="64"/>
      <c r="H155" s="19"/>
      <c r="I155" s="19"/>
    </row>
    <row r="156" spans="1:12" ht="15" customHeight="1">
      <c r="A156" s="64"/>
      <c r="B156" s="64"/>
      <c r="C156" s="65"/>
      <c r="D156" s="65"/>
    </row>
    <row r="157" spans="1:12" ht="15" customHeight="1">
      <c r="A157" s="64"/>
      <c r="B157" s="64" t="s">
        <v>282</v>
      </c>
      <c r="C157" s="64"/>
      <c r="D157" s="64"/>
    </row>
    <row r="158" spans="1:12" ht="15" customHeight="1">
      <c r="A158" s="64"/>
      <c r="B158" s="64"/>
      <c r="C158" s="65"/>
      <c r="D158" s="64"/>
    </row>
  </sheetData>
  <autoFilter ref="A3:G131" xr:uid="{00000000-0009-0000-0000-000000000000}"/>
  <mergeCells count="10">
    <mergeCell ref="A132:I132"/>
    <mergeCell ref="K146:L146"/>
    <mergeCell ref="D135:E135"/>
    <mergeCell ref="F135:G135"/>
    <mergeCell ref="H135:I135"/>
    <mergeCell ref="J135:K135"/>
    <mergeCell ref="G146:H146"/>
    <mergeCell ref="I146:J146"/>
    <mergeCell ref="E146:F146"/>
    <mergeCell ref="C146:D146"/>
  </mergeCells>
  <phoneticPr fontId="12" type="noConversion"/>
  <pageMargins left="0.7" right="0.7" top="0.75" bottom="0.75" header="0" footer="0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Pla de necessitats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Garcia Torres, Montserrat</dc:creator>
  <cp:lastModifiedBy>Garcia Torres, Montserrat</cp:lastModifiedBy>
  <dcterms:created xsi:type="dcterms:W3CDTF">2025-06-17T14:40:31Z</dcterms:created>
  <dcterms:modified xsi:type="dcterms:W3CDTF">2025-11-27T09:29:29Z</dcterms:modified>
</cp:coreProperties>
</file>